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0" windowWidth="15600" windowHeight="9510" activeTab="3"/>
  </bookViews>
  <sheets>
    <sheet name="1.PIELIKUMS" sheetId="1" r:id="rId1"/>
    <sheet name="2.PIELIKUMS" sheetId="2" r:id="rId2"/>
    <sheet name="3.PIELIKUMS" sheetId="3" r:id="rId3"/>
    <sheet name="4.PIELIKUMS" sheetId="4" r:id="rId4"/>
    <sheet name="Sheet1" sheetId="5" r:id="rId5"/>
  </sheets>
  <definedNames>
    <definedName name="_xlnm.Print_Area" localSheetId="0">'1.PIELIKUMS'!$A$1:$AK$18</definedName>
    <definedName name="_xlnm.Print_Area" localSheetId="2">'3.PIELIKUMS'!$A$1:$I$44</definedName>
    <definedName name="_xlnm.Print_Titles" localSheetId="2">'3.PIELIKUMS'!$6:$8</definedName>
  </definedNames>
  <calcPr fullCalcOnLoad="1"/>
</workbook>
</file>

<file path=xl/sharedStrings.xml><?xml version="1.0" encoding="utf-8"?>
<sst xmlns="http://schemas.openxmlformats.org/spreadsheetml/2006/main" count="282" uniqueCount="185">
  <si>
    <t xml:space="preserve">1.pielikums
projekta iesniegumam </t>
  </si>
  <si>
    <t>Projekta īstenošanas laika grafiks</t>
  </si>
  <si>
    <t>2015.gads</t>
  </si>
  <si>
    <t>2016.gads</t>
  </si>
  <si>
    <t>2017.gads</t>
  </si>
  <si>
    <t>2018.gads</t>
  </si>
  <si>
    <t>1.</t>
  </si>
  <si>
    <t>2.</t>
  </si>
  <si>
    <t>3.</t>
  </si>
  <si>
    <t>4.</t>
  </si>
  <si>
    <t xml:space="preserve">2.pielikums
projekta iesniegumam </t>
  </si>
  <si>
    <t>Finansēšanas plāns</t>
  </si>
  <si>
    <t>Finansējuma avots</t>
  </si>
  <si>
    <t>Kopā</t>
  </si>
  <si>
    <t>Summa</t>
  </si>
  <si>
    <t>%</t>
  </si>
  <si>
    <t>Kopējās attiecināmās izmaksas</t>
  </si>
  <si>
    <t>Kopējās izmaksas</t>
  </si>
  <si>
    <t>3.pielikums
projekta iesniegumam</t>
  </si>
  <si>
    <t>Kods</t>
  </si>
  <si>
    <t>Izmaksu pozīcijas nosaukums*</t>
  </si>
  <si>
    <t>Izmaksu veids (tiešās/ netiešās)</t>
  </si>
  <si>
    <t>Projekta darbības Nr.</t>
  </si>
  <si>
    <t>Izmaksas</t>
  </si>
  <si>
    <t>KOPĀ</t>
  </si>
  <si>
    <t>t.sk.PVN</t>
  </si>
  <si>
    <t>EUR</t>
  </si>
  <si>
    <t>Tiešās</t>
  </si>
  <si>
    <t>* Izmaksu pozīcijas norāda saskaņā ar normatīvajā aktā par attiecīgā Eiropas Savienības fonda specifiskā atbalsta mērķa īstenošanu norādītajām attiecināmo izmaksu pozīcijām</t>
  </si>
  <si>
    <t>2019.gads</t>
  </si>
  <si>
    <t>2020.gads</t>
  </si>
  <si>
    <t>10.</t>
  </si>
  <si>
    <t>Informatīvo un publicitātes pasākumu izmaksas</t>
  </si>
  <si>
    <t>2020. gads</t>
  </si>
  <si>
    <t>Projekta budžeta kopsavilkums</t>
  </si>
  <si>
    <t>7.</t>
  </si>
  <si>
    <t>Būvniecības izmaksas</t>
  </si>
  <si>
    <t>7.1.</t>
  </si>
  <si>
    <t>7.2.</t>
  </si>
  <si>
    <t>7.3.</t>
  </si>
  <si>
    <t>7.4.</t>
  </si>
  <si>
    <t>7.4.1.</t>
  </si>
  <si>
    <t>7.4.2.</t>
  </si>
  <si>
    <t>Projektēšanas izmaksas</t>
  </si>
  <si>
    <t>Autoruzraudzības izmaksas</t>
  </si>
  <si>
    <t>Būvuzraudzības izmaksas</t>
  </si>
  <si>
    <t xml:space="preserve">4.pielikums
projekta iesniegumam </t>
  </si>
  <si>
    <t>Projekta izmaksu efektivitātes novērtēšana</t>
  </si>
  <si>
    <t>(aizpilda, ja projekts atbilstoši regulas Nr. 1303/2013 61.pantam gūst neto ienākumus vai MK noteikumi par SAM ieviešanu paredz veikt izmaksu un ieguvumu analīzi (IIA))</t>
  </si>
  <si>
    <t>Visi IIA aprēķini pievienojami projekta iesnieguma veidlapai kā pielikumi</t>
  </si>
  <si>
    <t>II. Ekonomiskā analīze</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</si>
  <si>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</si>
  <si>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2. Informācija par ekonomiskajiem ieguvumiem un izmaksām:</t>
  </si>
  <si>
    <t>Ieguvumi</t>
  </si>
  <si>
    <t>Vienības vērtība (ja piemērojams)</t>
  </si>
  <si>
    <t>% no ieguvumu kopsummas</t>
  </si>
  <si>
    <t>% no izmaksu kopsummas</t>
  </si>
  <si>
    <t>3. Ekonomiskās analīzes galvenie rādītāji saskaņā ar IIA dokumentu</t>
  </si>
  <si>
    <t>Galvenie parametri un rādītāji</t>
  </si>
  <si>
    <t>Vērtība</t>
  </si>
  <si>
    <t xml:space="preserve">Atsauce uz IIA dokumentu </t>
  </si>
  <si>
    <t>1. Sociālā diskonta likme (%)</t>
  </si>
  <si>
    <t>2. Ekonomiskā ienesīguma norma ERR (%)</t>
  </si>
  <si>
    <t>4. Ieguvumu un izmaksu attiecība</t>
  </si>
  <si>
    <t>2021. gads</t>
  </si>
  <si>
    <t>2022. gads</t>
  </si>
  <si>
    <t>Eiropas Reģionālās attīstības fonda finansējums</t>
  </si>
  <si>
    <t>2021.gads</t>
  </si>
  <si>
    <t>2022.gads</t>
  </si>
  <si>
    <t>7.4.3.</t>
  </si>
  <si>
    <t>(Aizpilda tikai regulas Nr.1303/2013 61.panta 3.daļas b)punkta noteiktajā gadījumā un ievērojot citus 61.pantā noteiktus nosacījumus)</t>
  </si>
  <si>
    <t xml:space="preserve">Kopējā vērtība </t>
  </si>
  <si>
    <t>(EUR, diskontēta)</t>
  </si>
  <si>
    <t xml:space="preserve">3. Ekonomiskā neto pašreizējā vērtība ENPV </t>
  </si>
  <si>
    <t>III. Riska novērtējums un jutīguma analīze</t>
  </si>
  <si>
    <t>1. Risku analīzes kopsavilkums un galvenie identificētie riski</t>
  </si>
  <si>
    <t>2. Jutīguma analīze</t>
  </si>
  <si>
    <t>Piemērotās procentuālās izmaiņas pārbaudītajiem mainīgajiem:</t>
  </si>
  <si>
    <t>Mainīgais</t>
  </si>
  <si>
    <t>Finanšu neto pašreizējā vērtība (FNPV (K)) -izmaiņas</t>
  </si>
  <si>
    <t>Publiskās attiecināmās izmaksas</t>
  </si>
  <si>
    <t>2014.gads</t>
  </si>
  <si>
    <t>Valsts budžeta dotācijas pašvaldībām</t>
  </si>
  <si>
    <t>Pašvaldības finansējums</t>
  </si>
  <si>
    <t>Cits publiskais finansējums</t>
  </si>
  <si>
    <t>Privātās attiecināmās izmaksas</t>
  </si>
  <si>
    <t>Publiskās neattiecināmās izmaksas</t>
  </si>
  <si>
    <t>Privātās neattiecināmās izmaksas</t>
  </si>
  <si>
    <t>Neattiecināmās izmaksas kopā</t>
  </si>
  <si>
    <t>Projekta izmaksas saskaņā ar vienoto izmaksu likmi</t>
  </si>
  <si>
    <t>Netiešās</t>
  </si>
  <si>
    <t>Projekta vadības izmaksas</t>
  </si>
  <si>
    <t>Projekta vadības personāla atlīdzības izmaksas</t>
  </si>
  <si>
    <t>2.1.</t>
  </si>
  <si>
    <t>Materiālu, aprīkojuma un iekārtu izmaksas</t>
  </si>
  <si>
    <t>6.</t>
  </si>
  <si>
    <t>Aprīkojuma un iekārtu izmaksas</t>
  </si>
  <si>
    <t>6.2.</t>
  </si>
  <si>
    <t>7.1.1.</t>
  </si>
  <si>
    <t>7.1.2.</t>
  </si>
  <si>
    <t>Būvdarbu izmaksas (infrastruktūra – ceļu, dzelzceļu, ūdensvadu, kanalizācijas, interneta utt., tai skaitā labiekārtošanas izmaksas)</t>
  </si>
  <si>
    <t>7.5.</t>
  </si>
  <si>
    <t>Būvdarbu izmaksas (ēkas), tai skaitā labiekārtošanas izmaksas</t>
  </si>
  <si>
    <t>7.5.1.</t>
  </si>
  <si>
    <t>7.5.2.</t>
  </si>
  <si>
    <t>7.5.3.</t>
  </si>
  <si>
    <t>Citas izmaksas</t>
  </si>
  <si>
    <t>7.6.</t>
  </si>
  <si>
    <t>7.6.1.</t>
  </si>
  <si>
    <t>7.6.2.</t>
  </si>
  <si>
    <t>Projekta iesnieguma un to pamatojošās dokumentācijas sagatavošanas izmaksas</t>
  </si>
  <si>
    <t>11.</t>
  </si>
  <si>
    <t xml:space="preserve">Izmaksas </t>
  </si>
  <si>
    <t>attiecināmās</t>
  </si>
  <si>
    <t>neattiecināmās</t>
  </si>
  <si>
    <t>Neparedzētie izdevumi</t>
  </si>
  <si>
    <t>15.</t>
  </si>
  <si>
    <t>-</t>
  </si>
  <si>
    <t>I. Finanšu analīze</t>
  </si>
  <si>
    <t>1. Dati, galvenie pieņēmumi un makroekonomiskie parametri, kas tika izmantoti, lai veiktu analīzi. Kā arī galvenie secinājumi no finanšu analīzes, tostarp finanšu stabilitātes analīzes rezultāti, lai pierādītu, ka projekts nākotnē nenonāks finanšu grūtībās:</t>
  </si>
  <si>
    <t>Nr.</t>
  </si>
  <si>
    <t>Galvenie elementi un parametri</t>
  </si>
  <si>
    <t>Pārskata periods (gadi)</t>
  </si>
  <si>
    <t>Nediskontēta vērtība</t>
  </si>
  <si>
    <t>Diskontēta vērtība (NPV)</t>
  </si>
  <si>
    <t>(nodaļa / sadaļa / lapa)</t>
  </si>
  <si>
    <t>Atlikusī vērtība (EUR)</t>
  </si>
  <si>
    <t>Ieņēmumi (EUR)</t>
  </si>
  <si>
    <t>Pro - rata no diskontētiem neto ieņēmumiem (%) 
= (8) / (3)</t>
  </si>
  <si>
    <t xml:space="preserve">3. Finanšu analīzes galvenie rādītāji saskaņā ar IIA dokumentu </t>
  </si>
  <si>
    <t>Bez Savienības atbalsta</t>
  </si>
  <si>
    <t>Ar Savienību atbalstu</t>
  </si>
  <si>
    <t>A</t>
  </si>
  <si>
    <t>B</t>
  </si>
  <si>
    <t>FRR (C)</t>
  </si>
  <si>
    <t>FRR (K)</t>
  </si>
  <si>
    <t>FNPV (C)</t>
  </si>
  <si>
    <t>FNPV (K)</t>
  </si>
  <si>
    <t>2. Galvenie elementi un parametri, ko izmanto IIA  finanšu analīzei (visiem skaitļiem jāatbilst IIA dokumentam. IIA jāveic eiro)</t>
  </si>
  <si>
    <t>Finanšu diskonta likme (%) (saskaņā ar FM vadlīnijām)</t>
  </si>
  <si>
    <t>Kopējais investīciju izmaksas, izņemot neparedzētus izdevumus (EUR)</t>
  </si>
  <si>
    <r>
      <t xml:space="preserve">Darbības un aizstāšanas izmaksas (EUR) </t>
    </r>
    <r>
      <rPr>
        <i/>
        <sz val="12"/>
        <rFont val="Times New Roman"/>
        <family val="1"/>
      </rPr>
      <t>(Eiropas Komisijas 2014.gada 3.marta deleģētās regulas Nr. 480/2014 17.panta izpratnē</t>
    </r>
  </si>
  <si>
    <t>* Ja PVN ir atgūstams, izmaksas un ieņēmumus jārēķina bez PVN.</t>
  </si>
  <si>
    <t>2.1. Aizpilda tikai kopējas regulas Regula Nr. 1303/2013 61.panta 3.daļas b).punktā noteiktajā gadījumā un ievērojot citus 61.pantā noteiktus nosacījumus.</t>
  </si>
  <si>
    <t>Neto ieņēmumi = ieņēmumi - darbības izmaksas + atlikusī vērtība (EUR)
= (5) -(6) +(4)</t>
  </si>
  <si>
    <t>Kopējas izmaksas - neto ieņēmumi (EUR, diskontēta) 
= (3) -(7)</t>
  </si>
  <si>
    <t xml:space="preserve">Projekta iesnieguma koriģēta līdzfinansējuma likme
= MK noteikta Sam līdzfinansējuma likme * (9) </t>
  </si>
  <si>
    <t>1. Finanšu atdeves likme (%)</t>
  </si>
  <si>
    <t>2. Neto pašreizējā vērtība (EUR)</t>
  </si>
  <si>
    <t xml:space="preserve">FRR(C )apzīmē finansiālo rentabilitāti ieguldījumiem , FRR(K)apzīmē finansiālo rentabilitāti pašu kapitālam
FNPV(C) finansiālā neto pašreizējā vērtība (investīciju) un FNPV(K) finansiālā neto pašreizējā vērtība (kapitāla)  </t>
  </si>
  <si>
    <t>2.1.Norādīt aprēķināto ietekmi (kā procentuālās izmaiņas) uz finansiālās un ekonomiskās darbības rādītājiem.</t>
  </si>
  <si>
    <t>Finanšu neto pašreizējā vērtība (FNPV (C)) -izmaiņas</t>
  </si>
  <si>
    <t>Ekonomiskā neto pašreizējā vērtība (ENPV) - izmaiņas</t>
  </si>
  <si>
    <t>2.2.Kritērijs, kas ir piemērots, un galveno mainīgo ietekmē uz rādītājiem - FNPV, ENPV. Norāda FNPV vai ENPV procentuālās pārmaiņas pie nulles vērtības par katru kritisko mainīgo.</t>
  </si>
  <si>
    <r>
      <t>Projekta darbības numurs</t>
    </r>
    <r>
      <rPr>
        <vertAlign val="superscript"/>
        <sz val="12"/>
        <rFont val="Times New Roman"/>
        <family val="1"/>
      </rPr>
      <t>1</t>
    </r>
  </si>
  <si>
    <r>
      <t>Projekta īstenošanas laika grafiks (ceturkšņos)</t>
    </r>
    <r>
      <rPr>
        <vertAlign val="superscript"/>
        <sz val="12"/>
        <color indexed="8"/>
        <rFont val="Times New Roman"/>
        <family val="1"/>
      </rPr>
      <t>2</t>
    </r>
  </si>
  <si>
    <r>
      <rPr>
        <vertAlign val="superscript"/>
        <sz val="10"/>
        <rFont val="Times New Roman"/>
        <family val="1"/>
      </rPr>
      <t>1</t>
    </r>
    <r>
      <rPr>
        <sz val="10"/>
        <rFont val="Times New Roman"/>
        <family val="1"/>
      </rPr>
      <t>Projekta darbības numuram jāatbilst projekta iesnieguma sadaļā "1.5.Projekta darbības un sasniedzamie rezultāti" norādītajam projekta darbības numuram.</t>
    </r>
  </si>
  <si>
    <r>
      <rPr>
        <vertAlign val="superscript"/>
        <sz val="10"/>
        <rFont val="Times New Roman"/>
        <family val="1"/>
      </rPr>
      <t>2</t>
    </r>
    <r>
      <rPr>
        <sz val="10"/>
        <rFont val="Times New Roman"/>
        <family val="1"/>
      </rPr>
      <t>Ja saskaņā ar Ministru kabineta noteikumiem par specifiskā atbalsta mērķa īstenošanu, projekta atbalstāmās darbības ir veiktas pirms projekta iesnieguma apstiprināšanas, 
tās jāatzīmē ar "P"; pēc projekta iesnieguma apstiprināšanas plānotās darbības jāatzīmē ar "X".</t>
    </r>
  </si>
  <si>
    <t>Attiecināmais valsts budžeta finansējums</t>
  </si>
  <si>
    <t>6.2.1.</t>
  </si>
  <si>
    <t>Arheoloģiskās uzraudzības izmaksas</t>
  </si>
  <si>
    <t>7.6.3.</t>
  </si>
  <si>
    <t>Kultūrvēsturiskās un arheoloģiskās izpētes un kultūrvēsturiskās inventarizācijas izmaksas</t>
  </si>
  <si>
    <t>Izmaksu un ieguvumu analīzes izstrādes izmaksas</t>
  </si>
  <si>
    <t>Normatīvajos aktos par ietekmes uz vidi novērtējumu noteikto dokumentu sagatavošanas izmaksas</t>
  </si>
  <si>
    <t>11.1.</t>
  </si>
  <si>
    <t>11.2.</t>
  </si>
  <si>
    <t>11.3.</t>
  </si>
  <si>
    <t>11.4.</t>
  </si>
  <si>
    <t xml:space="preserve"> FNPV (C) = 0</t>
  </si>
  <si>
    <t>ENPV = 0</t>
  </si>
  <si>
    <t>13.</t>
  </si>
  <si>
    <t>Pārējās projekta īstenošanas izmaksas</t>
  </si>
  <si>
    <t>Normatīvajos aktos Būvniecības jomā noteiktās dokumentācijas izstrāde visām projektā paredzētajām darbībām.</t>
  </si>
  <si>
    <t>Esošas būves, tai skaitā infrastruktūras, kas nodrošina kultūras vai dabas mantojuma objekta sasniedzamību un pieejamību (satiksmes pārvadi, ielas un ar tām saistītā infrastruktūra, gājēju ceļi, gājēju tilti, labiekārtoti laukumi ar segumu, krasta stiprinājums, laipas, kāpnes, apgaismojums), atjaunošana, konservācija, pārbūve vai restaurācija un ar to saistītās publiskās ārtelpas attīstība</t>
  </si>
  <si>
    <t>Jaunas būves, tai skaitā infrastruktūras, kas nodrošina kultūras vai dabas mantojuma objekta sasniedzamību un pieejamību ( satiksmes pārvadi, ielas un ar tām saistītā infrastruktūra, gājēju ceļi, gājēju tilti, labiekārtoti laukumi ar segumu, krasta stiprinājums, veloceļi, izziņas takas, laipas, kāpnes, apgaismojums, ārtelpas elementi), būvniecība un ar to saistītās publiskās ārtelpas attīstība</t>
  </si>
  <si>
    <t>Atjaunoto, konservēto, pārbūvēto, restaurēto vai uzbūvēto būvju funkcionalitātes nodrošināšanai  nepieciešamo inženiertīklu (tai skaitā ūdensvada, sadzīves kanalizācijas, lietusūdens kanalizācijas, elektrības, elektronisko sakaru, siltumapgādes, ventilācijas un ugunsdzēsības sistēmas) atjaunošana, pārbūve vai būvniecība</t>
  </si>
  <si>
    <t>Jaunas būves, tai skaitā infrastruktūras, kas nodrošina kultūras vai dabas mantojuma objekta sasniedzamību un pieejamību            (satiksmes pārvadi, ielas un ar tām saistītā infrastruktūra, gājēju ceļi, gājēju tilti, labiekārtoti laukumi ar segumu, krasta stiprinājums, veloceļi, izziņas takas, laipas, kāpnes, apgaismojums, ārtelpas elementi), būvniecība un ar to saistītās publiskās ārtelpas attīstība</t>
  </si>
  <si>
    <t xml:space="preserve">Telpu aprīkošana un pielāgošana  tādu pakalpojumu sniegšanai, kuri saistīti ar kultūras un dabas mantojumu (kas vienlaikus var būt arī tūrisma pakalpojumi), tai skaitā bibliotēkas vai tūrisma informācijas centra izveides izmaksas, nepārsniedzot septiņus procentus no projekta kopējām attiecināmajām izmaksām </t>
  </si>
  <si>
    <t>Izmaksas, kas saistītas ar būves vai tās daļas nodošanu ekspluatācijā</t>
  </si>
  <si>
    <t>Ar kultūras  un dabas mantojuma infrastruktūru (kas vienlaikus var būt arī tūrisma pakalpojumu infrastruktūra) saistītās ekspozīcijas (tai skaitā iekštelpu un ārtelpu ekspozīcijas) un tās tehniskā projekta izstrādes izmaksas</t>
  </si>
  <si>
    <t>7.1.3.</t>
  </si>
  <si>
    <t xml:space="preserve">Audita (tai skaitā energoaudita), ekspertīzes un izpētes (tai skaitā būves tehniskās apsekošanas un inženierizpētes) izmaksas </t>
  </si>
  <si>
    <t xml:space="preserve">Būvprojekta ekspertīzes izmaksas, ja to veikšanas nepieciešamību nosaka normatīvie akti būvniecības jomā    </t>
  </si>
  <si>
    <t>Norāda ar kultūras un dabas mantojumu (kas vienlaikus var būt arī tūrisma pakalpojums) saistītās iekštelpu un ārtelpu ekspozīcijas izmaksas, aprīkojuma iegādes, uzstādīšanas un restaurācijas izmaksas.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</si>
</sst>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Jā&quot;;&quot;Jā&quot;;&quot;Nē&quot;"/>
    <numFmt numFmtId="170" formatCode="&quot;Patiess&quot;;&quot;Patiess&quot;;&quot;Aplams&quot;"/>
    <numFmt numFmtId="171" formatCode="&quot;Ieslēgts&quot;;&quot;Ieslēgts&quot;;&quot;Izslēgts&quot;"/>
    <numFmt numFmtId="172" formatCode="[$€-2]\ #\ ##,000_);[Red]\([$€-2]\ #\ ##,000\)"/>
  </numFmts>
  <fonts count="79">
    <font>
      <sz val="11"/>
      <color theme="1"/>
      <name val="Calibri"/>
      <family val="2"/>
    </font>
    <font>
      <sz val="11"/>
      <color indexed="8"/>
      <name val="Calibri"/>
      <family val="2"/>
    </font>
    <font>
      <sz val="12"/>
      <name val="Times New Roman"/>
      <family val="1"/>
    </font>
    <font>
      <b/>
      <sz val="14"/>
      <name val="Times New Roman"/>
      <family val="1"/>
    </font>
    <font>
      <b/>
      <sz val="12"/>
      <name val="Times New Roman"/>
      <family val="1"/>
    </font>
    <font>
      <sz val="10"/>
      <name val="Times New Roman"/>
      <family val="1"/>
    </font>
    <font>
      <sz val="11"/>
      <name val="Times New Roman"/>
      <family val="1"/>
    </font>
    <font>
      <b/>
      <u val="single"/>
      <sz val="14"/>
      <name val="Times New Roman"/>
      <family val="1"/>
    </font>
    <font>
      <b/>
      <sz val="11"/>
      <name val="Times New Roman"/>
      <family val="1"/>
    </font>
    <font>
      <b/>
      <sz val="16"/>
      <name val="Times New Roman"/>
      <family val="1"/>
    </font>
    <font>
      <b/>
      <i/>
      <sz val="12"/>
      <name val="Times New Roman"/>
      <family val="1"/>
    </font>
    <font>
      <i/>
      <sz val="11"/>
      <name val="Times New Roman"/>
      <family val="1"/>
    </font>
    <font>
      <i/>
      <sz val="10"/>
      <name val="Times New Roman"/>
      <family val="1"/>
    </font>
    <font>
      <i/>
      <sz val="12"/>
      <name val="Times New Roman"/>
      <family val="1"/>
    </font>
    <font>
      <vertAlign val="superscript"/>
      <sz val="12"/>
      <name val="Times New Roman"/>
      <family val="1"/>
    </font>
    <font>
      <vertAlign val="superscript"/>
      <sz val="12"/>
      <color indexed="8"/>
      <name val="Times New Roman"/>
      <family val="1"/>
    </font>
    <font>
      <vertAlign val="superscript"/>
      <sz val="10"/>
      <name val="Times New Roman"/>
      <family val="1"/>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8"/>
      <color indexed="54"/>
      <name val="Calibri Light"/>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4"/>
      <name val="Calibri"/>
      <family val="2"/>
    </font>
    <font>
      <b/>
      <sz val="13"/>
      <color indexed="54"/>
      <name val="Calibri"/>
      <family val="2"/>
    </font>
    <font>
      <b/>
      <sz val="11"/>
      <color indexed="54"/>
      <name val="Calibri"/>
      <family val="2"/>
    </font>
    <font>
      <sz val="11"/>
      <name val="Calibri"/>
      <family val="2"/>
    </font>
    <font>
      <sz val="11"/>
      <color indexed="8"/>
      <name val="Times New Roman"/>
      <family val="1"/>
    </font>
    <font>
      <sz val="12"/>
      <color indexed="8"/>
      <name val="Times New Roman"/>
      <family val="1"/>
    </font>
    <font>
      <b/>
      <sz val="11"/>
      <name val="Calibri"/>
      <family val="2"/>
    </font>
    <font>
      <sz val="10"/>
      <color indexed="10"/>
      <name val="Times New Roman"/>
      <family val="1"/>
    </font>
    <font>
      <b/>
      <sz val="12"/>
      <color indexed="8"/>
      <name val="Times New Roman"/>
      <family val="1"/>
    </font>
    <font>
      <b/>
      <sz val="14"/>
      <color indexed="8"/>
      <name val="Times New Roman"/>
      <family val="1"/>
    </font>
    <font>
      <b/>
      <sz val="16"/>
      <color indexed="8"/>
      <name val="Times New Roman"/>
      <family val="1"/>
    </font>
    <font>
      <b/>
      <sz val="16"/>
      <name val="Calibri"/>
      <family val="2"/>
    </font>
    <font>
      <b/>
      <sz val="14"/>
      <name val="Calibri"/>
      <family val="2"/>
    </font>
    <font>
      <b/>
      <sz val="11"/>
      <color indexed="8"/>
      <name val="Times New Roman"/>
      <family val="1"/>
    </font>
    <font>
      <i/>
      <sz val="10"/>
      <color indexed="8"/>
      <name val="Times New Roman"/>
      <family val="1"/>
    </font>
    <font>
      <b/>
      <i/>
      <sz val="12"/>
      <color indexed="8"/>
      <name val="Times New Roman"/>
      <family val="1"/>
    </font>
    <font>
      <i/>
      <sz val="12"/>
      <color indexed="8"/>
      <name val="Times New Roman"/>
      <family val="1"/>
    </font>
    <font>
      <sz val="12"/>
      <color indexed="8"/>
      <name val="Calibri"/>
      <family val="2"/>
    </font>
    <font>
      <sz val="14"/>
      <color indexed="8"/>
      <name val="Calibri"/>
      <family val="2"/>
    </font>
    <font>
      <i/>
      <sz val="11"/>
      <color indexed="8"/>
      <name val="Times New Roman"/>
      <family val="1"/>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libri Light"/>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theme="1"/>
      <name val="Times New Roman"/>
      <family val="1"/>
    </font>
    <font>
      <sz val="12"/>
      <color theme="1"/>
      <name val="Times New Roman"/>
      <family val="1"/>
    </font>
    <font>
      <sz val="10"/>
      <color rgb="FFFF0000"/>
      <name val="Times New Roman"/>
      <family val="1"/>
    </font>
    <font>
      <b/>
      <sz val="12"/>
      <color theme="1"/>
      <name val="Times New Roman"/>
      <family val="1"/>
    </font>
    <font>
      <b/>
      <sz val="14"/>
      <color theme="1"/>
      <name val="Times New Roman"/>
      <family val="1"/>
    </font>
    <font>
      <b/>
      <sz val="16"/>
      <color theme="1"/>
      <name val="Times New Roman"/>
      <family val="1"/>
    </font>
    <font>
      <b/>
      <sz val="11"/>
      <color theme="1"/>
      <name val="Times New Roman"/>
      <family val="1"/>
    </font>
    <font>
      <i/>
      <sz val="10"/>
      <color theme="1"/>
      <name val="Times New Roman"/>
      <family val="1"/>
    </font>
    <font>
      <b/>
      <i/>
      <sz val="12"/>
      <color theme="1"/>
      <name val="Times New Roman"/>
      <family val="1"/>
    </font>
    <font>
      <i/>
      <sz val="12"/>
      <color theme="1"/>
      <name val="Times New Roman"/>
      <family val="1"/>
    </font>
    <font>
      <sz val="12"/>
      <color theme="1"/>
      <name val="Calibri"/>
      <family val="2"/>
    </font>
    <font>
      <sz val="14"/>
      <color theme="1"/>
      <name val="Calibri"/>
      <family val="2"/>
    </font>
    <font>
      <i/>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top style="thin"/>
      <bottom style="thin"/>
    </border>
    <border>
      <left style="thin"/>
      <right style="thin"/>
      <top/>
      <bottom style="thin"/>
    </border>
    <border>
      <left/>
      <right/>
      <top/>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0" applyNumberFormat="0" applyFill="0" applyBorder="0" applyAlignment="0" applyProtection="0"/>
    <xf numFmtId="0" fontId="53" fillId="21" borderId="1" applyNumberFormat="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61" fillId="0" borderId="6" applyNumberFormat="0" applyFill="0" applyAlignment="0" applyProtection="0"/>
    <xf numFmtId="0" fontId="6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0" borderId="9" applyNumberFormat="0" applyFill="0" applyAlignment="0" applyProtection="0"/>
    <xf numFmtId="0" fontId="65" fillId="0" borderId="0" applyNumberFormat="0" applyFill="0" applyBorder="0" applyAlignment="0" applyProtection="0"/>
  </cellStyleXfs>
  <cellXfs count="265">
    <xf numFmtId="0" fontId="0" fillId="0" borderId="0" xfId="0" applyFont="1" applyAlignment="1">
      <alignment/>
    </xf>
    <xf numFmtId="0" fontId="33" fillId="0" borderId="0" xfId="0" applyFont="1" applyAlignment="1">
      <alignment horizontal="center" vertical="center" wrapText="1"/>
    </xf>
    <xf numFmtId="0" fontId="2" fillId="0" borderId="0" xfId="0" applyFont="1" applyFill="1" applyAlignment="1">
      <alignment horizontal="right" vertical="center" wrapText="1"/>
    </xf>
    <xf numFmtId="0" fontId="0" fillId="0" borderId="0" xfId="0" applyAlignment="1">
      <alignment vertical="center" wrapText="1"/>
    </xf>
    <xf numFmtId="0" fontId="4" fillId="0" borderId="0" xfId="0" applyFont="1" applyBorder="1" applyAlignment="1">
      <alignment vertical="center" wrapText="1"/>
    </xf>
    <xf numFmtId="0" fontId="2" fillId="0" borderId="10" xfId="0" applyFont="1" applyBorder="1" applyAlignment="1">
      <alignment vertical="center" wrapText="1"/>
    </xf>
    <xf numFmtId="0" fontId="33" fillId="0" borderId="0" xfId="0" applyFont="1" applyAlignment="1">
      <alignment/>
    </xf>
    <xf numFmtId="0" fontId="5"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Alignment="1">
      <alignment horizontal="left" vertical="center"/>
    </xf>
    <xf numFmtId="0" fontId="33" fillId="0" borderId="0" xfId="0" applyFont="1" applyFill="1" applyAlignment="1">
      <alignment horizontal="left" vertical="center"/>
    </xf>
    <xf numFmtId="0" fontId="33" fillId="0" borderId="0" xfId="0" applyFont="1" applyFill="1" applyAlignment="1">
      <alignment/>
    </xf>
    <xf numFmtId="0" fontId="33" fillId="0" borderId="0" xfId="0" applyFont="1" applyFill="1" applyAlignment="1">
      <alignment vertical="center" wrapText="1"/>
    </xf>
    <xf numFmtId="0" fontId="6" fillId="0" borderId="0" xfId="0" applyFont="1" applyFill="1" applyAlignment="1">
      <alignment/>
    </xf>
    <xf numFmtId="0" fontId="66" fillId="0" borderId="0" xfId="0" applyFont="1" applyAlignment="1">
      <alignment/>
    </xf>
    <xf numFmtId="0" fontId="7" fillId="0" borderId="0" xfId="0" applyFont="1" applyFill="1" applyAlignment="1">
      <alignment horizontal="center" vertical="center" wrapText="1"/>
    </xf>
    <xf numFmtId="4" fontId="2" fillId="0" borderId="10" xfId="0" applyNumberFormat="1" applyFont="1" applyFill="1" applyBorder="1" applyAlignment="1">
      <alignment horizontal="right" vertical="center"/>
    </xf>
    <xf numFmtId="0" fontId="66"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horizontal="left" vertical="center"/>
    </xf>
    <xf numFmtId="0" fontId="9" fillId="0" borderId="0" xfId="0" applyFont="1" applyFill="1" applyAlignment="1">
      <alignment vertical="center"/>
    </xf>
    <xf numFmtId="0" fontId="33" fillId="0" borderId="0" xfId="0" applyFont="1" applyAlignment="1">
      <alignment horizontal="left" vertical="center"/>
    </xf>
    <xf numFmtId="0" fontId="33" fillId="0" borderId="0" xfId="0" applyFont="1" applyAlignment="1">
      <alignment horizontal="center" vertical="center"/>
    </xf>
    <xf numFmtId="0" fontId="67" fillId="33" borderId="10" xfId="0" applyFont="1" applyFill="1" applyBorder="1" applyAlignment="1">
      <alignment horizontal="center" vertical="center" wrapText="1"/>
    </xf>
    <xf numFmtId="0" fontId="0" fillId="0" borderId="0" xfId="0" applyAlignment="1">
      <alignment wrapText="1"/>
    </xf>
    <xf numFmtId="0" fontId="2" fillId="33" borderId="10" xfId="0" applyFont="1" applyFill="1" applyBorder="1" applyAlignment="1">
      <alignment horizont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4" fontId="2" fillId="33" borderId="10" xfId="0" applyNumberFormat="1" applyFont="1" applyFill="1" applyBorder="1" applyAlignment="1">
      <alignment horizontal="right" vertical="center"/>
    </xf>
    <xf numFmtId="2" fontId="2" fillId="33" borderId="10" xfId="0" applyNumberFormat="1" applyFont="1" applyFill="1" applyBorder="1" applyAlignment="1">
      <alignment horizontal="right" vertical="center" wrapText="1"/>
    </xf>
    <xf numFmtId="4" fontId="4" fillId="33" borderId="10" xfId="0" applyNumberFormat="1" applyFont="1" applyFill="1" applyBorder="1" applyAlignment="1">
      <alignment horizontal="right" vertical="center"/>
    </xf>
    <xf numFmtId="2" fontId="4" fillId="33" borderId="10" xfId="0" applyNumberFormat="1" applyFont="1" applyFill="1" applyBorder="1" applyAlignment="1">
      <alignment horizontal="right" vertical="center" wrapText="1"/>
    </xf>
    <xf numFmtId="0" fontId="2" fillId="33" borderId="12" xfId="0" applyFont="1" applyFill="1" applyBorder="1" applyAlignment="1">
      <alignment horizontal="right" vertical="center" wrapText="1"/>
    </xf>
    <xf numFmtId="0" fontId="0" fillId="0" borderId="13" xfId="0" applyBorder="1" applyAlignment="1">
      <alignment horizontal="right" vertical="center" wrapText="1"/>
    </xf>
    <xf numFmtId="0" fontId="36" fillId="0" borderId="0" xfId="0" applyFont="1" applyAlignment="1">
      <alignment/>
    </xf>
    <xf numFmtId="0" fontId="2" fillId="33" borderId="10" xfId="0" applyFont="1" applyFill="1" applyBorder="1" applyAlignment="1">
      <alignment horizontal="right" vertical="center" wrapText="1"/>
    </xf>
    <xf numFmtId="0" fontId="67"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0" borderId="0" xfId="0" applyFont="1" applyFill="1" applyAlignment="1">
      <alignment horizontal="right" vertical="center"/>
    </xf>
    <xf numFmtId="0" fontId="0" fillId="0" borderId="0" xfId="0" applyAlignment="1">
      <alignment horizontal="right" vertical="center"/>
    </xf>
    <xf numFmtId="0" fontId="66" fillId="0" borderId="0" xfId="0" applyFont="1" applyAlignment="1">
      <alignment wrapText="1"/>
    </xf>
    <xf numFmtId="0" fontId="66" fillId="0" borderId="0" xfId="0" applyFont="1" applyAlignment="1">
      <alignment vertical="center" wrapText="1"/>
    </xf>
    <xf numFmtId="0" fontId="68" fillId="0" borderId="0" xfId="0" applyFont="1" applyBorder="1" applyAlignment="1">
      <alignment horizontal="center" vertical="center" wrapText="1"/>
    </xf>
    <xf numFmtId="9" fontId="69" fillId="0" borderId="10" xfId="0" applyNumberFormat="1" applyFont="1" applyBorder="1" applyAlignment="1">
      <alignment horizontal="center" vertical="center" wrapText="1"/>
    </xf>
    <xf numFmtId="0" fontId="67" fillId="0" borderId="0" xfId="0" applyFont="1" applyAlignment="1">
      <alignment wrapText="1"/>
    </xf>
    <xf numFmtId="0" fontId="2" fillId="33" borderId="10" xfId="0" applyFont="1" applyFill="1" applyBorder="1" applyAlignment="1">
      <alignment horizontal="center" vertical="center" wrapText="1"/>
    </xf>
    <xf numFmtId="4" fontId="69" fillId="33" borderId="10" xfId="0" applyNumberFormat="1" applyFont="1" applyFill="1" applyBorder="1" applyAlignment="1">
      <alignment/>
    </xf>
    <xf numFmtId="0" fontId="70" fillId="33" borderId="10" xfId="0" applyFont="1" applyFill="1" applyBorder="1" applyAlignment="1">
      <alignment vertical="center" wrapText="1"/>
    </xf>
    <xf numFmtId="0" fontId="70" fillId="33" borderId="10" xfId="0" applyFont="1" applyFill="1" applyBorder="1" applyAlignment="1">
      <alignment horizontal="center" vertical="center" wrapText="1"/>
    </xf>
    <xf numFmtId="49" fontId="70" fillId="33" borderId="10" xfId="0" applyNumberFormat="1" applyFont="1" applyFill="1" applyBorder="1" applyAlignment="1">
      <alignment vertical="center" wrapText="1"/>
    </xf>
    <xf numFmtId="0" fontId="71" fillId="33" borderId="10" xfId="0" applyFont="1" applyFill="1" applyBorder="1" applyAlignment="1">
      <alignment horizontal="right" vertical="center" wrapText="1"/>
    </xf>
    <xf numFmtId="0" fontId="71" fillId="33" borderId="10" xfId="0" applyFont="1" applyFill="1" applyBorder="1" applyAlignment="1">
      <alignment horizontal="center" vertical="center" wrapText="1"/>
    </xf>
    <xf numFmtId="0" fontId="41" fillId="0" borderId="0" xfId="0" applyFont="1" applyAlignment="1">
      <alignment/>
    </xf>
    <xf numFmtId="0" fontId="42" fillId="0" borderId="0" xfId="0" applyFont="1" applyAlignment="1">
      <alignment/>
    </xf>
    <xf numFmtId="0" fontId="6" fillId="0" borderId="0" xfId="0" applyFont="1" applyAlignment="1">
      <alignment wrapText="1"/>
    </xf>
    <xf numFmtId="0" fontId="2" fillId="0" borderId="0" xfId="0" applyFont="1" applyAlignment="1">
      <alignment horizontal="right" vertical="center"/>
    </xf>
    <xf numFmtId="0" fontId="6" fillId="0" borderId="0" xfId="0" applyFont="1" applyFill="1" applyAlignment="1">
      <alignment horizontal="right" wrapText="1"/>
    </xf>
    <xf numFmtId="0" fontId="6" fillId="0" borderId="0" xfId="0" applyFont="1" applyAlignment="1">
      <alignment horizontal="right" wrapText="1"/>
    </xf>
    <xf numFmtId="0" fontId="72" fillId="0" borderId="0" xfId="0" applyFont="1" applyAlignment="1">
      <alignment wrapText="1"/>
    </xf>
    <xf numFmtId="0" fontId="2" fillId="34" borderId="10" xfId="0" applyFont="1" applyFill="1" applyBorder="1" applyAlignment="1">
      <alignment horizontal="center" vertical="center" wrapText="1"/>
    </xf>
    <xf numFmtId="0" fontId="69" fillId="0" borderId="14" xfId="0" applyFont="1" applyBorder="1" applyAlignment="1">
      <alignment horizontal="center" vertical="center" wrapText="1"/>
    </xf>
    <xf numFmtId="0" fontId="69" fillId="0" borderId="12" xfId="0" applyFont="1" applyBorder="1" applyAlignment="1">
      <alignment horizontal="center" vertical="center" wrapText="1"/>
    </xf>
    <xf numFmtId="0" fontId="66" fillId="0" borderId="0" xfId="0" applyFont="1" applyFill="1" applyAlignment="1">
      <alignment/>
    </xf>
    <xf numFmtId="3" fontId="66" fillId="0" borderId="0" xfId="0" applyNumberFormat="1" applyFont="1" applyAlignment="1">
      <alignment/>
    </xf>
    <xf numFmtId="9" fontId="66" fillId="0" borderId="0" xfId="0" applyNumberFormat="1" applyFont="1" applyAlignment="1">
      <alignment/>
    </xf>
    <xf numFmtId="0" fontId="66" fillId="0" borderId="0" xfId="0" applyFont="1" applyAlignment="1">
      <alignment horizontal="left"/>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9" fillId="33" borderId="12" xfId="0" applyFont="1" applyFill="1" applyBorder="1" applyAlignment="1">
      <alignment horizontal="center" vertical="center" wrapText="1"/>
    </xf>
    <xf numFmtId="4" fontId="4" fillId="33" borderId="15" xfId="0" applyNumberFormat="1" applyFont="1" applyFill="1" applyBorder="1" applyAlignment="1">
      <alignment horizontal="right" vertical="center"/>
    </xf>
    <xf numFmtId="0" fontId="4" fillId="33" borderId="14" xfId="0" applyFont="1" applyFill="1" applyBorder="1" applyAlignment="1">
      <alignment horizontal="right" vertical="center" wrapText="1"/>
    </xf>
    <xf numFmtId="0" fontId="73" fillId="35" borderId="10" xfId="0" applyFont="1" applyFill="1" applyBorder="1" applyAlignment="1">
      <alignment horizontal="right" vertical="center" wrapText="1"/>
    </xf>
    <xf numFmtId="0" fontId="10" fillId="33" borderId="12" xfId="0" applyFont="1" applyFill="1" applyBorder="1" applyAlignment="1">
      <alignment horizontal="right" vertical="center" wrapText="1"/>
    </xf>
    <xf numFmtId="0" fontId="70" fillId="33" borderId="10" xfId="0" applyFont="1" applyFill="1" applyBorder="1" applyAlignment="1">
      <alignment horizontal="left" vertical="center" wrapText="1"/>
    </xf>
    <xf numFmtId="0" fontId="69" fillId="35" borderId="12" xfId="0" applyFont="1" applyFill="1" applyBorder="1" applyAlignment="1">
      <alignment horizontal="center" vertical="center" wrapText="1"/>
    </xf>
    <xf numFmtId="2" fontId="70" fillId="35" borderId="10" xfId="0" applyNumberFormat="1" applyFont="1" applyFill="1" applyBorder="1" applyAlignment="1">
      <alignment horizontal="center" vertical="center" wrapText="1"/>
    </xf>
    <xf numFmtId="2" fontId="67" fillId="35" borderId="10" xfId="0" applyNumberFormat="1" applyFont="1" applyFill="1" applyBorder="1" applyAlignment="1">
      <alignment horizontal="center" vertical="center" wrapText="1"/>
    </xf>
    <xf numFmtId="0" fontId="67" fillId="35" borderId="10" xfId="0" applyFont="1" applyFill="1" applyBorder="1" applyAlignment="1">
      <alignment horizontal="center" vertical="center" wrapText="1"/>
    </xf>
    <xf numFmtId="0" fontId="70" fillId="35" borderId="10" xfId="0" applyFont="1" applyFill="1" applyBorder="1" applyAlignment="1">
      <alignment horizontal="center" vertical="center" wrapText="1"/>
    </xf>
    <xf numFmtId="2" fontId="71" fillId="35" borderId="10" xfId="0" applyNumberFormat="1" applyFont="1" applyFill="1" applyBorder="1" applyAlignment="1">
      <alignment horizontal="center" vertical="center" wrapText="1"/>
    </xf>
    <xf numFmtId="0" fontId="71" fillId="35" borderId="10" xfId="0" applyFont="1" applyFill="1" applyBorder="1" applyAlignment="1">
      <alignment horizontal="center" vertical="center" wrapText="1"/>
    </xf>
    <xf numFmtId="0" fontId="73" fillId="33" borderId="10" xfId="0" applyFont="1" applyFill="1" applyBorder="1" applyAlignment="1">
      <alignment horizontal="right" vertical="center" wrapText="1"/>
    </xf>
    <xf numFmtId="4" fontId="74" fillId="33" borderId="10" xfId="0" applyNumberFormat="1" applyFont="1" applyFill="1" applyBorder="1" applyAlignment="1">
      <alignment/>
    </xf>
    <xf numFmtId="4" fontId="10" fillId="33" borderId="10" xfId="0" applyNumberFormat="1" applyFont="1" applyFill="1" applyBorder="1" applyAlignment="1">
      <alignment horizontal="right" vertical="center"/>
    </xf>
    <xf numFmtId="2" fontId="10" fillId="33" borderId="10" xfId="0" applyNumberFormat="1" applyFont="1" applyFill="1" applyBorder="1" applyAlignment="1">
      <alignment horizontal="right" vertical="center" wrapText="1"/>
    </xf>
    <xf numFmtId="0" fontId="11" fillId="0" borderId="0" xfId="0" applyFont="1" applyBorder="1" applyAlignment="1">
      <alignment horizontal="center" vertical="center" wrapText="1"/>
    </xf>
    <xf numFmtId="0" fontId="2" fillId="0" borderId="0" xfId="0" applyFont="1" applyAlignment="1">
      <alignment/>
    </xf>
    <xf numFmtId="9" fontId="12" fillId="0" borderId="16" xfId="0" applyNumberFormat="1" applyFont="1" applyBorder="1" applyAlignment="1">
      <alignment horizontal="left" vertical="center" wrapText="1"/>
    </xf>
    <xf numFmtId="10" fontId="12" fillId="0" borderId="16" xfId="0" applyNumberFormat="1" applyFont="1" applyBorder="1" applyAlignment="1">
      <alignment vertical="center" wrapText="1"/>
    </xf>
    <xf numFmtId="10" fontId="12" fillId="0" borderId="16"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6" fillId="35" borderId="0" xfId="0" applyFont="1" applyFill="1" applyAlignment="1">
      <alignment/>
    </xf>
    <xf numFmtId="0" fontId="2" fillId="35" borderId="0" xfId="0" applyFont="1" applyFill="1" applyAlignment="1">
      <alignment/>
    </xf>
    <xf numFmtId="0" fontId="2" fillId="36" borderId="17" xfId="0" applyFont="1" applyFill="1" applyBorder="1" applyAlignment="1">
      <alignment horizontal="center" vertical="center" wrapText="1"/>
    </xf>
    <xf numFmtId="4" fontId="5" fillId="36" borderId="10" xfId="0" applyNumberFormat="1" applyFont="1" applyFill="1" applyBorder="1" applyAlignment="1">
      <alignment horizontal="center" vertical="center" wrapText="1"/>
    </xf>
    <xf numFmtId="0" fontId="13" fillId="0" borderId="0" xfId="0" applyFont="1" applyAlignment="1">
      <alignment vertical="center"/>
    </xf>
    <xf numFmtId="0" fontId="5" fillId="0" borderId="0" xfId="0" applyFont="1" applyAlignment="1">
      <alignment horizontal="justify" vertical="center"/>
    </xf>
    <xf numFmtId="9" fontId="5" fillId="36" borderId="15" xfId="52" applyFont="1" applyFill="1" applyBorder="1" applyAlignment="1">
      <alignment horizontal="center" vertical="center" wrapText="1"/>
    </xf>
    <xf numFmtId="10" fontId="5" fillId="36" borderId="15" xfId="0" applyNumberFormat="1"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0" xfId="0" applyFont="1" applyFill="1" applyBorder="1" applyAlignment="1">
      <alignment horizontal="left" vertical="center" wrapText="1"/>
    </xf>
    <xf numFmtId="0" fontId="67" fillId="33" borderId="17" xfId="0"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0" fontId="6" fillId="0" borderId="0" xfId="0" applyFont="1" applyAlignment="1">
      <alignment vertical="center"/>
    </xf>
    <xf numFmtId="0" fontId="69" fillId="0" borderId="0" xfId="0" applyFont="1" applyFill="1" applyBorder="1" applyAlignment="1">
      <alignment horizontal="center" vertical="center"/>
    </xf>
    <xf numFmtId="0" fontId="5" fillId="0" borderId="10" xfId="0" applyFont="1" applyFill="1" applyBorder="1" applyAlignment="1">
      <alignment horizontal="left" vertical="center" wrapText="1"/>
    </xf>
    <xf numFmtId="0" fontId="67" fillId="0" borderId="0" xfId="0" applyFont="1" applyAlignment="1">
      <alignment vertical="center"/>
    </xf>
    <xf numFmtId="0" fontId="67" fillId="0" borderId="0" xfId="0" applyFont="1" applyAlignment="1">
      <alignment/>
    </xf>
    <xf numFmtId="0" fontId="66" fillId="0" borderId="0" xfId="0" applyFont="1" applyFill="1" applyAlignment="1">
      <alignment wrapText="1"/>
    </xf>
    <xf numFmtId="0" fontId="66" fillId="0" borderId="0" xfId="0" applyFont="1" applyAlignment="1">
      <alignment horizontal="left" wrapText="1"/>
    </xf>
    <xf numFmtId="4" fontId="2" fillId="35" borderId="10" xfId="0" applyNumberFormat="1" applyFont="1" applyFill="1" applyBorder="1" applyAlignment="1">
      <alignment horizontal="right" vertical="center"/>
    </xf>
    <xf numFmtId="4" fontId="69" fillId="33" borderId="10" xfId="0" applyNumberFormat="1" applyFont="1" applyFill="1" applyBorder="1" applyAlignment="1">
      <alignment horizontal="right"/>
    </xf>
    <xf numFmtId="4" fontId="67" fillId="35" borderId="10" xfId="0" applyNumberFormat="1" applyFont="1" applyFill="1" applyBorder="1" applyAlignment="1">
      <alignment/>
    </xf>
    <xf numFmtId="0" fontId="67" fillId="33" borderId="10" xfId="0" applyFont="1" applyFill="1" applyBorder="1" applyAlignment="1">
      <alignment horizontal="left" vertical="center" wrapText="1"/>
    </xf>
    <xf numFmtId="0" fontId="67" fillId="35" borderId="12"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67" fillId="0" borderId="10" xfId="0" applyFont="1" applyBorder="1" applyAlignment="1">
      <alignment horizontal="center" vertical="center" wrapText="1"/>
    </xf>
    <xf numFmtId="0" fontId="69" fillId="0" borderId="10" xfId="0" applyFont="1" applyBorder="1" applyAlignment="1">
      <alignment horizontal="center" vertical="center" wrapText="1"/>
    </xf>
    <xf numFmtId="10" fontId="5" fillId="0" borderId="10" xfId="0" applyNumberFormat="1" applyFont="1" applyBorder="1" applyAlignment="1">
      <alignment horizontal="center" vertical="center" wrapText="1"/>
    </xf>
    <xf numFmtId="0" fontId="69" fillId="0" borderId="10" xfId="0" applyFont="1" applyBorder="1" applyAlignment="1">
      <alignment vertical="center" wrapText="1"/>
    </xf>
    <xf numFmtId="0" fontId="4" fillId="33" borderId="12"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0" borderId="10" xfId="0" applyFont="1" applyFill="1" applyBorder="1" applyAlignment="1">
      <alignment vertical="center"/>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2" fillId="0" borderId="10" xfId="0" applyFont="1" applyFill="1" applyBorder="1" applyAlignment="1">
      <alignment vertical="center" wrapText="1"/>
    </xf>
    <xf numFmtId="0" fontId="75" fillId="33" borderId="10" xfId="0" applyFont="1" applyFill="1" applyBorder="1" applyAlignment="1">
      <alignment vertical="center" wrapText="1"/>
    </xf>
    <xf numFmtId="0" fontId="75" fillId="33" borderId="10" xfId="0" applyFont="1" applyFill="1" applyBorder="1" applyAlignment="1">
      <alignment horizontal="center" vertical="center" wrapText="1"/>
    </xf>
    <xf numFmtId="0" fontId="75" fillId="35" borderId="10" xfId="0" applyFont="1" applyFill="1" applyBorder="1" applyAlignment="1">
      <alignment horizontal="center" vertical="center" wrapText="1"/>
    </xf>
    <xf numFmtId="0" fontId="75" fillId="33" borderId="10" xfId="0" applyFont="1" applyFill="1" applyBorder="1" applyAlignment="1">
      <alignment horizontal="right" vertical="center" wrapText="1"/>
    </xf>
    <xf numFmtId="2" fontId="75" fillId="35" borderId="10" xfId="0" applyNumberFormat="1" applyFont="1" applyFill="1" applyBorder="1" applyAlignment="1">
      <alignment horizontal="center" vertical="center" wrapText="1"/>
    </xf>
    <xf numFmtId="0" fontId="67" fillId="0" borderId="10" xfId="0" applyFont="1" applyFill="1" applyBorder="1" applyAlignment="1">
      <alignment vertical="center" wrapText="1"/>
    </xf>
    <xf numFmtId="0" fontId="70" fillId="0" borderId="10" xfId="0" applyFont="1" applyFill="1" applyBorder="1" applyAlignment="1">
      <alignment horizontal="center" vertical="center" wrapText="1"/>
    </xf>
    <xf numFmtId="2" fontId="70" fillId="0" borderId="10" xfId="0" applyNumberFormat="1" applyFont="1" applyFill="1" applyBorder="1" applyAlignment="1">
      <alignment horizontal="center" vertical="center" wrapText="1"/>
    </xf>
    <xf numFmtId="0" fontId="75" fillId="0" borderId="10" xfId="0" applyFont="1" applyFill="1" applyBorder="1" applyAlignment="1">
      <alignment horizontal="center" vertical="center" wrapText="1"/>
    </xf>
    <xf numFmtId="0" fontId="33" fillId="0" borderId="0" xfId="0" applyFont="1" applyBorder="1" applyAlignment="1">
      <alignment/>
    </xf>
    <xf numFmtId="0" fontId="36" fillId="0" borderId="0" xfId="0" applyFont="1" applyBorder="1" applyAlignment="1">
      <alignment/>
    </xf>
    <xf numFmtId="0" fontId="75" fillId="0" borderId="0" xfId="0" applyFont="1" applyFill="1" applyBorder="1" applyAlignment="1">
      <alignment vertical="center" wrapText="1"/>
    </xf>
    <xf numFmtId="0" fontId="67" fillId="0" borderId="10" xfId="0" applyFont="1" applyFill="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2" fillId="0" borderId="0" xfId="0" applyFont="1" applyFill="1" applyAlignment="1">
      <alignment horizontal="right" vertical="center" wrapText="1"/>
    </xf>
    <xf numFmtId="0" fontId="0" fillId="0" borderId="0" xfId="0" applyAlignment="1">
      <alignment horizontal="right" vertical="center" wrapText="1"/>
    </xf>
    <xf numFmtId="0" fontId="67" fillId="33" borderId="20" xfId="0" applyFont="1" applyFill="1" applyBorder="1" applyAlignment="1">
      <alignment horizontal="center" vertical="center" wrapText="1"/>
    </xf>
    <xf numFmtId="0" fontId="0" fillId="33" borderId="21"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9" xfId="0" applyFill="1" applyBorder="1" applyAlignment="1">
      <alignment horizontal="center" vertical="center" wrapText="1"/>
    </xf>
    <xf numFmtId="0" fontId="3" fillId="33" borderId="2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Fill="1" applyAlignment="1">
      <alignment horizontal="left" vertical="top" wrapText="1"/>
    </xf>
    <xf numFmtId="0" fontId="4" fillId="33" borderId="2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3" borderId="12" xfId="0"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76" fillId="0" borderId="0" xfId="0" applyFont="1" applyBorder="1" applyAlignment="1">
      <alignment horizontal="right" vertical="center" wrapText="1"/>
    </xf>
    <xf numFmtId="0" fontId="69" fillId="33" borderId="20" xfId="0" applyFont="1" applyFill="1" applyBorder="1" applyAlignment="1">
      <alignment horizontal="center" vertical="center" wrapText="1"/>
    </xf>
    <xf numFmtId="0" fontId="69" fillId="33" borderId="18" xfId="0" applyFont="1" applyFill="1" applyBorder="1" applyAlignment="1">
      <alignment horizontal="center" vertical="center" wrapText="1"/>
    </xf>
    <xf numFmtId="0" fontId="69" fillId="33" borderId="22" xfId="0" applyFont="1" applyFill="1" applyBorder="1" applyAlignment="1">
      <alignment horizontal="center" vertical="center" wrapText="1"/>
    </xf>
    <xf numFmtId="0" fontId="69" fillId="33" borderId="19"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69" fillId="33" borderId="17"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2" fillId="0" borderId="0" xfId="0" applyFont="1" applyFill="1" applyAlignment="1">
      <alignment horizontal="left" vertical="top"/>
    </xf>
    <xf numFmtId="0" fontId="3" fillId="33" borderId="11" xfId="0" applyFont="1" applyFill="1" applyBorder="1" applyAlignment="1">
      <alignment horizontal="center" vertical="center"/>
    </xf>
    <xf numFmtId="0" fontId="77" fillId="33" borderId="16" xfId="0" applyFont="1" applyFill="1" applyBorder="1" applyAlignment="1">
      <alignment horizontal="center"/>
    </xf>
    <xf numFmtId="0" fontId="77" fillId="33" borderId="15" xfId="0" applyFont="1" applyFill="1" applyBorder="1" applyAlignment="1">
      <alignment horizontal="center"/>
    </xf>
    <xf numFmtId="0" fontId="69" fillId="33" borderId="10" xfId="0" applyFont="1" applyFill="1" applyBorder="1" applyAlignment="1">
      <alignment horizontal="center" vertical="center" wrapText="1"/>
    </xf>
    <xf numFmtId="0" fontId="5" fillId="0" borderId="10" xfId="0" applyFont="1" applyBorder="1" applyAlignment="1">
      <alignment horizontal="left" vertical="center" wrapText="1"/>
    </xf>
    <xf numFmtId="10" fontId="5" fillId="0" borderId="10" xfId="0" applyNumberFormat="1" applyFont="1" applyFill="1" applyBorder="1" applyAlignment="1">
      <alignment horizontal="center" vertical="center" wrapText="1"/>
    </xf>
    <xf numFmtId="10" fontId="5" fillId="0" borderId="10" xfId="0" applyNumberFormat="1" applyFont="1" applyBorder="1" applyAlignment="1">
      <alignment horizontal="center" vertical="center" wrapText="1"/>
    </xf>
    <xf numFmtId="0" fontId="67" fillId="0" borderId="10" xfId="0" applyFont="1" applyBorder="1" applyAlignment="1">
      <alignment horizontal="center" vertical="center" wrapText="1"/>
    </xf>
    <xf numFmtId="0" fontId="69" fillId="33" borderId="11" xfId="0" applyFont="1" applyFill="1" applyBorder="1" applyAlignment="1">
      <alignment horizontal="center" vertical="center"/>
    </xf>
    <xf numFmtId="0" fontId="69" fillId="33" borderId="16" xfId="0" applyFont="1" applyFill="1" applyBorder="1" applyAlignment="1">
      <alignment horizontal="center" vertical="center"/>
    </xf>
    <xf numFmtId="0" fontId="69" fillId="33" borderId="15" xfId="0" applyFont="1" applyFill="1" applyBorder="1" applyAlignment="1">
      <alignment horizontal="center" vertical="center"/>
    </xf>
    <xf numFmtId="0" fontId="69" fillId="0" borderId="10" xfId="0" applyFont="1" applyBorder="1" applyAlignment="1">
      <alignment horizontal="left" vertical="center"/>
    </xf>
    <xf numFmtId="0" fontId="5" fillId="0" borderId="10" xfId="0" applyFont="1" applyFill="1" applyBorder="1" applyAlignment="1">
      <alignment horizontal="left" vertical="center" wrapText="1"/>
    </xf>
    <xf numFmtId="0" fontId="67" fillId="0" borderId="11" xfId="0" applyFont="1" applyBorder="1" applyAlignment="1">
      <alignment horizontal="left" vertical="center"/>
    </xf>
    <xf numFmtId="0" fontId="67" fillId="0" borderId="16" xfId="0" applyFont="1" applyBorder="1" applyAlignment="1">
      <alignment horizontal="left" vertical="center"/>
    </xf>
    <xf numFmtId="0" fontId="67" fillId="0" borderId="15" xfId="0" applyFont="1" applyBorder="1" applyAlignment="1">
      <alignment horizontal="left" vertical="center"/>
    </xf>
    <xf numFmtId="0" fontId="67" fillId="0" borderId="10" xfId="0" applyFont="1" applyBorder="1" applyAlignment="1">
      <alignment horizontal="left" vertical="center" wrapText="1"/>
    </xf>
    <xf numFmtId="0" fontId="67"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11" xfId="0" applyFont="1" applyFill="1" applyBorder="1" applyAlignment="1">
      <alignment horizontal="left" vertical="center" wrapText="1"/>
    </xf>
    <xf numFmtId="0" fontId="2" fillId="36" borderId="15" xfId="0" applyFont="1" applyFill="1" applyBorder="1" applyAlignment="1">
      <alignment horizontal="left" vertical="center" wrapText="1"/>
    </xf>
    <xf numFmtId="0" fontId="2" fillId="0" borderId="15" xfId="0" applyFont="1" applyBorder="1" applyAlignment="1">
      <alignment horizontal="center" vertical="center" wrapText="1"/>
    </xf>
    <xf numFmtId="0" fontId="69" fillId="0" borderId="10" xfId="0" applyFont="1" applyBorder="1" applyAlignment="1">
      <alignment horizontal="left" vertical="center" wrapText="1"/>
    </xf>
    <xf numFmtId="0" fontId="4" fillId="0" borderId="11" xfId="0" applyFont="1" applyBorder="1" applyAlignment="1">
      <alignment vertical="center" wrapText="1"/>
    </xf>
    <xf numFmtId="0" fontId="4" fillId="0" borderId="16" xfId="0" applyFont="1" applyBorder="1" applyAlignment="1">
      <alignment vertical="center" wrapText="1"/>
    </xf>
    <xf numFmtId="0" fontId="4" fillId="0" borderId="16" xfId="0" applyFont="1" applyBorder="1" applyAlignment="1">
      <alignment wrapText="1"/>
    </xf>
    <xf numFmtId="0" fontId="4" fillId="0" borderId="15" xfId="0" applyFont="1" applyBorder="1" applyAlignment="1">
      <alignment wrapText="1"/>
    </xf>
    <xf numFmtId="0" fontId="2" fillId="36" borderId="11"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8"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1" xfId="0" applyFont="1" applyBorder="1" applyAlignment="1">
      <alignment wrapText="1"/>
    </xf>
    <xf numFmtId="0" fontId="2" fillId="0" borderId="16" xfId="0" applyFont="1" applyBorder="1" applyAlignment="1">
      <alignment wrapText="1"/>
    </xf>
    <xf numFmtId="0" fontId="2" fillId="0" borderId="15" xfId="0" applyFont="1" applyBorder="1" applyAlignment="1">
      <alignment wrapText="1"/>
    </xf>
    <xf numFmtId="0" fontId="2" fillId="35" borderId="0" xfId="0" applyFont="1" applyFill="1" applyBorder="1" applyAlignment="1">
      <alignment vertical="center" wrapText="1"/>
    </xf>
    <xf numFmtId="0" fontId="2" fillId="35" borderId="0" xfId="0" applyFont="1" applyFill="1" applyAlignment="1">
      <alignment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6" fillId="35" borderId="0" xfId="0" applyFont="1" applyFill="1" applyBorder="1" applyAlignment="1">
      <alignment vertical="center" wrapText="1"/>
    </xf>
    <xf numFmtId="0" fontId="6" fillId="35" borderId="0" xfId="0" applyFont="1" applyFill="1" applyAlignment="1">
      <alignment vertical="center" wrapText="1"/>
    </xf>
    <xf numFmtId="0" fontId="2" fillId="0" borderId="11" xfId="0" applyFont="1" applyBorder="1" applyAlignment="1">
      <alignment horizontal="left" wrapText="1"/>
    </xf>
    <xf numFmtId="0" fontId="2" fillId="0" borderId="15" xfId="0" applyFont="1" applyBorder="1" applyAlignment="1">
      <alignment horizontal="left" wrapText="1"/>
    </xf>
    <xf numFmtId="0" fontId="2" fillId="0" borderId="0" xfId="0" applyFont="1" applyAlignment="1">
      <alignment horizontal="right" vertical="center" wrapText="1"/>
    </xf>
    <xf numFmtId="0" fontId="6" fillId="0" borderId="0" xfId="0" applyFont="1" applyAlignment="1">
      <alignment horizontal="right" vertical="center" wrapText="1"/>
    </xf>
    <xf numFmtId="0" fontId="3" fillId="33" borderId="10"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Border="1" applyAlignment="1">
      <alignment horizontal="center" vertical="center" wrapText="1"/>
    </xf>
    <xf numFmtId="0" fontId="4" fillId="33" borderId="1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0" fontId="67" fillId="0" borderId="11" xfId="0" applyFont="1" applyBorder="1" applyAlignment="1">
      <alignment horizontal="left" vertical="center" wrapText="1"/>
    </xf>
    <xf numFmtId="0" fontId="67" fillId="0" borderId="15" xfId="0" applyFont="1" applyBorder="1" applyAlignment="1">
      <alignment horizontal="left" vertical="center" wrapText="1"/>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78" fillId="33" borderId="10" xfId="0" applyFont="1" applyFill="1" applyBorder="1" applyAlignment="1">
      <alignment horizontal="center" vertical="center" wrapText="1"/>
    </xf>
    <xf numFmtId="0" fontId="69" fillId="0" borderId="10" xfId="0" applyFont="1" applyBorder="1" applyAlignment="1">
      <alignment horizontal="center" vertical="center" wrapText="1"/>
    </xf>
    <xf numFmtId="0" fontId="69" fillId="0" borderId="10" xfId="0" applyFont="1" applyBorder="1" applyAlignment="1">
      <alignment vertical="center" wrapText="1"/>
    </xf>
    <xf numFmtId="0" fontId="5" fillId="0" borderId="2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9" fillId="0" borderId="11"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5" xfId="0" applyFont="1" applyBorder="1" applyAlignment="1">
      <alignment horizontal="center" vertical="center" wrapText="1"/>
    </xf>
    <xf numFmtId="0" fontId="67" fillId="0" borderId="16" xfId="0" applyFont="1" applyBorder="1" applyAlignment="1">
      <alignment horizontal="left" vertical="center" wrapText="1"/>
    </xf>
    <xf numFmtId="0" fontId="5" fillId="0" borderId="14" xfId="0" applyFont="1" applyFill="1" applyBorder="1" applyAlignment="1">
      <alignment horizontal="left" vertical="center" wrapText="1"/>
    </xf>
  </cellXfs>
  <cellStyles count="47">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51</xdr:row>
      <xdr:rowOff>9525</xdr:rowOff>
    </xdr:from>
    <xdr:ext cx="180975" cy="266700"/>
    <xdr:sp fLocksText="0">
      <xdr:nvSpPr>
        <xdr:cNvPr id="1" name="TextBox 1"/>
        <xdr:cNvSpPr txBox="1">
          <a:spLocks noChangeArrowheads="1"/>
        </xdr:cNvSpPr>
      </xdr:nvSpPr>
      <xdr:spPr>
        <a:xfrm>
          <a:off x="5972175" y="176117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A18"/>
  <sheetViews>
    <sheetView zoomScale="90" zoomScaleNormal="90" zoomScaleSheetLayoutView="100" zoomScalePageLayoutView="0" workbookViewId="0" topLeftCell="A1">
      <selection activeCell="J32" sqref="J32"/>
    </sheetView>
  </sheetViews>
  <sheetFormatPr defaultColWidth="9.140625" defaultRowHeight="15"/>
  <cols>
    <col min="1" max="1" width="27.57421875" style="1" customWidth="1"/>
    <col min="2" max="37" width="4.421875" style="1" customWidth="1"/>
    <col min="38" max="53" width="2.7109375" style="1" bestFit="1" customWidth="1"/>
    <col min="54" max="16384" width="9.140625" style="1" customWidth="1"/>
  </cols>
  <sheetData>
    <row r="1" spans="10:37" ht="15.75">
      <c r="J1" s="40"/>
      <c r="K1" s="40"/>
      <c r="L1" s="40"/>
      <c r="M1" s="40"/>
      <c r="N1" s="40"/>
      <c r="O1" s="40"/>
      <c r="P1" s="40"/>
      <c r="Q1" s="40"/>
      <c r="R1" s="40"/>
      <c r="S1" s="148" t="s">
        <v>0</v>
      </c>
      <c r="T1" s="149"/>
      <c r="U1" s="149"/>
      <c r="V1" s="149"/>
      <c r="W1" s="149"/>
      <c r="X1" s="149"/>
      <c r="Y1" s="149"/>
      <c r="Z1" s="149"/>
      <c r="AA1" s="149"/>
      <c r="AB1" s="149"/>
      <c r="AC1" s="149"/>
      <c r="AD1" s="149"/>
      <c r="AE1" s="149"/>
      <c r="AF1" s="149"/>
      <c r="AG1" s="149"/>
      <c r="AH1" s="149"/>
      <c r="AI1" s="149"/>
      <c r="AJ1" s="149"/>
      <c r="AK1" s="149"/>
    </row>
    <row r="2" spans="10:37" ht="15">
      <c r="J2" s="41"/>
      <c r="K2" s="41"/>
      <c r="L2" s="41"/>
      <c r="M2" s="41"/>
      <c r="N2" s="41"/>
      <c r="O2" s="41"/>
      <c r="P2" s="41"/>
      <c r="Q2" s="41"/>
      <c r="R2" s="41"/>
      <c r="S2" s="149"/>
      <c r="T2" s="149"/>
      <c r="U2" s="149"/>
      <c r="V2" s="149"/>
      <c r="W2" s="149"/>
      <c r="X2" s="149"/>
      <c r="Y2" s="149"/>
      <c r="Z2" s="149"/>
      <c r="AA2" s="149"/>
      <c r="AB2" s="149"/>
      <c r="AC2" s="149"/>
      <c r="AD2" s="149"/>
      <c r="AE2" s="149"/>
      <c r="AF2" s="149"/>
      <c r="AG2" s="149"/>
      <c r="AH2" s="149"/>
      <c r="AI2" s="149"/>
      <c r="AJ2" s="149"/>
      <c r="AK2" s="149"/>
    </row>
    <row r="3" spans="41:45" ht="15.75">
      <c r="AO3" s="2"/>
      <c r="AP3" s="3"/>
      <c r="AQ3" s="3"/>
      <c r="AR3" s="3"/>
      <c r="AS3" s="3"/>
    </row>
    <row r="4" spans="1:37" ht="15">
      <c r="A4" s="156" t="s">
        <v>1</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8"/>
    </row>
    <row r="5" spans="1:37" ht="15">
      <c r="A5" s="159"/>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1"/>
    </row>
    <row r="6" spans="1:45" ht="15.7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37" ht="15" customHeight="1">
      <c r="A7" s="162" t="s">
        <v>154</v>
      </c>
      <c r="B7" s="150" t="s">
        <v>155</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2"/>
    </row>
    <row r="8" spans="1:37" ht="15" customHeight="1">
      <c r="A8" s="162"/>
      <c r="B8" s="153"/>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5"/>
    </row>
    <row r="9" spans="1:37" ht="15.75" customHeight="1">
      <c r="A9" s="162"/>
      <c r="B9" s="162" t="s">
        <v>81</v>
      </c>
      <c r="C9" s="162"/>
      <c r="D9" s="162"/>
      <c r="E9" s="162"/>
      <c r="F9" s="162" t="s">
        <v>2</v>
      </c>
      <c r="G9" s="162"/>
      <c r="H9" s="162"/>
      <c r="I9" s="162"/>
      <c r="J9" s="163" t="s">
        <v>3</v>
      </c>
      <c r="K9" s="164"/>
      <c r="L9" s="164"/>
      <c r="M9" s="165"/>
      <c r="N9" s="162" t="s">
        <v>4</v>
      </c>
      <c r="O9" s="162"/>
      <c r="P9" s="162"/>
      <c r="Q9" s="162"/>
      <c r="R9" s="162" t="s">
        <v>5</v>
      </c>
      <c r="S9" s="162"/>
      <c r="T9" s="162"/>
      <c r="U9" s="162"/>
      <c r="V9" s="162" t="s">
        <v>29</v>
      </c>
      <c r="W9" s="162"/>
      <c r="X9" s="162"/>
      <c r="Y9" s="162"/>
      <c r="Z9" s="162" t="s">
        <v>33</v>
      </c>
      <c r="AA9" s="162"/>
      <c r="AB9" s="162"/>
      <c r="AC9" s="162"/>
      <c r="AD9" s="162" t="s">
        <v>64</v>
      </c>
      <c r="AE9" s="162"/>
      <c r="AF9" s="162"/>
      <c r="AG9" s="162"/>
      <c r="AH9" s="162" t="s">
        <v>65</v>
      </c>
      <c r="AI9" s="162"/>
      <c r="AJ9" s="162"/>
      <c r="AK9" s="162"/>
    </row>
    <row r="10" spans="1:37" ht="15.75">
      <c r="A10" s="162"/>
      <c r="B10" s="28" t="s">
        <v>6</v>
      </c>
      <c r="C10" s="28" t="s">
        <v>7</v>
      </c>
      <c r="D10" s="28" t="s">
        <v>8</v>
      </c>
      <c r="E10" s="28" t="s">
        <v>9</v>
      </c>
      <c r="F10" s="69" t="s">
        <v>6</v>
      </c>
      <c r="G10" s="69" t="s">
        <v>7</v>
      </c>
      <c r="H10" s="69" t="s">
        <v>8</v>
      </c>
      <c r="I10" s="69" t="s">
        <v>9</v>
      </c>
      <c r="J10" s="69" t="s">
        <v>6</v>
      </c>
      <c r="K10" s="69" t="s">
        <v>7</v>
      </c>
      <c r="L10" s="69" t="s">
        <v>8</v>
      </c>
      <c r="M10" s="69" t="s">
        <v>9</v>
      </c>
      <c r="N10" s="39" t="s">
        <v>6</v>
      </c>
      <c r="O10" s="39" t="s">
        <v>7</v>
      </c>
      <c r="P10" s="39" t="s">
        <v>8</v>
      </c>
      <c r="Q10" s="39" t="s">
        <v>9</v>
      </c>
      <c r="R10" s="28" t="s">
        <v>6</v>
      </c>
      <c r="S10" s="28" t="s">
        <v>7</v>
      </c>
      <c r="T10" s="28" t="s">
        <v>8</v>
      </c>
      <c r="U10" s="28" t="s">
        <v>9</v>
      </c>
      <c r="V10" s="28" t="s">
        <v>6</v>
      </c>
      <c r="W10" s="28" t="s">
        <v>7</v>
      </c>
      <c r="X10" s="28" t="s">
        <v>8</v>
      </c>
      <c r="Y10" s="28" t="s">
        <v>9</v>
      </c>
      <c r="Z10" s="47" t="s">
        <v>6</v>
      </c>
      <c r="AA10" s="47" t="s">
        <v>7</v>
      </c>
      <c r="AB10" s="47" t="s">
        <v>8</v>
      </c>
      <c r="AC10" s="47" t="s">
        <v>9</v>
      </c>
      <c r="AD10" s="47" t="s">
        <v>6</v>
      </c>
      <c r="AE10" s="47" t="s">
        <v>7</v>
      </c>
      <c r="AF10" s="47" t="s">
        <v>8</v>
      </c>
      <c r="AG10" s="47" t="s">
        <v>9</v>
      </c>
      <c r="AH10" s="28" t="s">
        <v>6</v>
      </c>
      <c r="AI10" s="28" t="s">
        <v>7</v>
      </c>
      <c r="AJ10" s="28" t="s">
        <v>8</v>
      </c>
      <c r="AK10" s="28" t="s">
        <v>9</v>
      </c>
    </row>
    <row r="11" spans="1:37" ht="15.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ht="15.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ht="15.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45" ht="15.7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38:53" ht="15">
      <c r="AL15" s="7"/>
      <c r="AM15" s="7"/>
      <c r="AN15" s="7"/>
      <c r="AO15" s="7"/>
      <c r="AP15" s="7"/>
      <c r="AQ15" s="7"/>
      <c r="AR15" s="7"/>
      <c r="AS15" s="7"/>
      <c r="AT15" s="7"/>
      <c r="AU15" s="7"/>
      <c r="AV15" s="7"/>
      <c r="AW15" s="7"/>
      <c r="AX15" s="7"/>
      <c r="AY15" s="7"/>
      <c r="AZ15" s="7"/>
      <c r="BA15" s="7"/>
    </row>
    <row r="16" spans="1:53" ht="20.25" customHeight="1">
      <c r="A16" s="168" t="s">
        <v>156</v>
      </c>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7"/>
      <c r="AM16" s="7"/>
      <c r="AN16" s="7"/>
      <c r="AO16" s="7"/>
      <c r="AP16" s="7"/>
      <c r="AQ16" s="7"/>
      <c r="AR16" s="7"/>
      <c r="AS16" s="7"/>
      <c r="AT16" s="7"/>
      <c r="AU16" s="7"/>
      <c r="AV16" s="7"/>
      <c r="AW16" s="7"/>
      <c r="AX16" s="7"/>
      <c r="AY16" s="7"/>
      <c r="AZ16" s="7"/>
      <c r="BA16" s="7"/>
    </row>
    <row r="17" spans="1:53" ht="15" customHeight="1">
      <c r="A17" s="166" t="s">
        <v>157</v>
      </c>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8"/>
      <c r="AM17" s="8"/>
      <c r="AN17" s="8"/>
      <c r="AO17" s="8"/>
      <c r="AP17" s="8"/>
      <c r="AQ17" s="8"/>
      <c r="AR17" s="8"/>
      <c r="AS17" s="8"/>
      <c r="AT17" s="8"/>
      <c r="AU17" s="8"/>
      <c r="AV17" s="8"/>
      <c r="AW17" s="8"/>
      <c r="AX17" s="8"/>
      <c r="AY17" s="8"/>
      <c r="AZ17" s="8"/>
      <c r="BA17" s="8"/>
    </row>
    <row r="18" spans="1:53" ht="15">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26"/>
      <c r="AM18" s="26"/>
      <c r="AN18" s="26"/>
      <c r="AO18" s="26"/>
      <c r="AP18" s="26"/>
      <c r="AQ18" s="26"/>
      <c r="AR18" s="26"/>
      <c r="AS18" s="26"/>
      <c r="AT18" s="26"/>
      <c r="AU18" s="26"/>
      <c r="AV18" s="26"/>
      <c r="AW18" s="26"/>
      <c r="AX18" s="26"/>
      <c r="AY18" s="26"/>
      <c r="AZ18" s="26"/>
      <c r="BA18" s="26"/>
    </row>
  </sheetData>
  <sheetProtection/>
  <mergeCells count="15">
    <mergeCell ref="N9:Q9"/>
    <mergeCell ref="Z9:AC9"/>
    <mergeCell ref="A17:AK18"/>
    <mergeCell ref="A16:AK16"/>
    <mergeCell ref="AD9:AG9"/>
    <mergeCell ref="S1:AK2"/>
    <mergeCell ref="B7:AK8"/>
    <mergeCell ref="A4:AK5"/>
    <mergeCell ref="F9:I9"/>
    <mergeCell ref="A7:A10"/>
    <mergeCell ref="B9:E9"/>
    <mergeCell ref="R9:U9"/>
    <mergeCell ref="V9:Y9"/>
    <mergeCell ref="AH9:AK9"/>
    <mergeCell ref="J9:M9"/>
  </mergeCells>
  <printOptions/>
  <pageMargins left="0.5905511811023623" right="0.5905511811023623" top="1.1811023622047245" bottom="0.5905511811023623" header="0.31496062992125984" footer="0.31496062992125984"/>
  <pageSetup fitToHeight="1" fitToWidth="1"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M25"/>
  <sheetViews>
    <sheetView zoomScaleSheetLayoutView="100" zoomScalePageLayoutView="0" workbookViewId="0" topLeftCell="A1">
      <selection activeCell="M15" sqref="M15"/>
    </sheetView>
  </sheetViews>
  <sheetFormatPr defaultColWidth="9.140625" defaultRowHeight="15"/>
  <cols>
    <col min="1" max="1" width="36.7109375" style="9" customWidth="1"/>
    <col min="2" max="2" width="12.7109375" style="0" hidden="1" customWidth="1"/>
    <col min="3" max="8" width="13.7109375" style="0" customWidth="1"/>
    <col min="9" max="10" width="12.7109375" style="0" customWidth="1"/>
    <col min="11" max="11" width="0.13671875" style="0" customWidth="1"/>
  </cols>
  <sheetData>
    <row r="1" spans="4:13" ht="15.75" customHeight="1">
      <c r="D1" s="2"/>
      <c r="E1" s="2"/>
      <c r="F1" s="2"/>
      <c r="G1" s="2"/>
      <c r="H1" s="148" t="s">
        <v>10</v>
      </c>
      <c r="I1" s="148"/>
      <c r="J1" s="3"/>
      <c r="K1" s="2"/>
      <c r="L1" s="2"/>
      <c r="M1" s="2"/>
    </row>
    <row r="2" spans="4:13" ht="15.75">
      <c r="D2" s="2"/>
      <c r="E2" s="2"/>
      <c r="F2" s="2"/>
      <c r="G2" s="2"/>
      <c r="H2" s="148"/>
      <c r="I2" s="148"/>
      <c r="J2" s="3"/>
      <c r="K2" s="2"/>
      <c r="L2" s="2"/>
      <c r="M2" s="2"/>
    </row>
    <row r="3" spans="1:11" ht="15">
      <c r="A3" s="10"/>
      <c r="B3" s="11"/>
      <c r="C3" s="11"/>
      <c r="D3" s="11"/>
      <c r="E3" s="11"/>
      <c r="F3" s="11"/>
      <c r="G3" s="11"/>
      <c r="H3" s="11"/>
      <c r="I3" s="11"/>
      <c r="J3" s="11"/>
      <c r="K3" s="12"/>
    </row>
    <row r="4" spans="1:13" ht="15" customHeight="1">
      <c r="A4" s="156" t="s">
        <v>11</v>
      </c>
      <c r="B4" s="172"/>
      <c r="C4" s="172"/>
      <c r="D4" s="172"/>
      <c r="E4" s="172"/>
      <c r="F4" s="172"/>
      <c r="G4" s="172"/>
      <c r="H4" s="172"/>
      <c r="I4" s="172"/>
      <c r="J4" s="146"/>
      <c r="K4" s="13"/>
      <c r="L4" s="14"/>
      <c r="M4" s="14"/>
    </row>
    <row r="5" spans="1:13" ht="15">
      <c r="A5" s="173"/>
      <c r="B5" s="174"/>
      <c r="C5" s="174"/>
      <c r="D5" s="174"/>
      <c r="E5" s="174"/>
      <c r="F5" s="174"/>
      <c r="G5" s="174"/>
      <c r="H5" s="174"/>
      <c r="I5" s="174"/>
      <c r="J5" s="147"/>
      <c r="K5" s="13"/>
      <c r="L5" s="14"/>
      <c r="M5" s="14"/>
    </row>
    <row r="6" spans="1:13" ht="18.75">
      <c r="A6" s="15"/>
      <c r="B6" s="13"/>
      <c r="C6" s="13"/>
      <c r="D6" s="13"/>
      <c r="E6" s="13"/>
      <c r="F6" s="13"/>
      <c r="G6" s="13"/>
      <c r="H6" s="13"/>
      <c r="I6" s="13"/>
      <c r="J6" s="13"/>
      <c r="K6" s="13"/>
      <c r="L6" s="14"/>
      <c r="M6" s="14"/>
    </row>
    <row r="7" spans="1:9" ht="15.75">
      <c r="A7" s="170" t="s">
        <v>12</v>
      </c>
      <c r="B7" s="27" t="s">
        <v>2</v>
      </c>
      <c r="C7" s="27" t="s">
        <v>5</v>
      </c>
      <c r="D7" s="27" t="s">
        <v>29</v>
      </c>
      <c r="E7" s="27" t="s">
        <v>30</v>
      </c>
      <c r="F7" s="27" t="s">
        <v>67</v>
      </c>
      <c r="G7" s="27" t="s">
        <v>68</v>
      </c>
      <c r="H7" s="169" t="s">
        <v>13</v>
      </c>
      <c r="I7" s="152"/>
    </row>
    <row r="8" spans="1:9" ht="15.75">
      <c r="A8" s="171"/>
      <c r="B8" s="28" t="s">
        <v>14</v>
      </c>
      <c r="C8" s="28" t="s">
        <v>14</v>
      </c>
      <c r="D8" s="28" t="s">
        <v>14</v>
      </c>
      <c r="E8" s="68" t="s">
        <v>14</v>
      </c>
      <c r="F8" s="68" t="s">
        <v>14</v>
      </c>
      <c r="G8" s="29" t="s">
        <v>14</v>
      </c>
      <c r="H8" s="28" t="s">
        <v>14</v>
      </c>
      <c r="I8" s="28" t="s">
        <v>15</v>
      </c>
    </row>
    <row r="9" spans="1:9" ht="31.5">
      <c r="A9" s="37" t="s">
        <v>66</v>
      </c>
      <c r="B9" s="16"/>
      <c r="C9" s="16"/>
      <c r="D9" s="16"/>
      <c r="E9" s="16"/>
      <c r="F9" s="16"/>
      <c r="G9" s="16"/>
      <c r="H9" s="30">
        <f aca="true" t="shared" si="0" ref="H9:H20">SUM(B9:G9)</f>
        <v>0</v>
      </c>
      <c r="I9" s="31" t="e">
        <f aca="true" t="shared" si="1" ref="I9:I15">ROUND(H9/H$16*100,2)</f>
        <v>#DIV/0!</v>
      </c>
    </row>
    <row r="10" spans="1:9" ht="15.75">
      <c r="A10" s="34" t="s">
        <v>158</v>
      </c>
      <c r="B10" s="16"/>
      <c r="C10" s="16"/>
      <c r="D10" s="16"/>
      <c r="E10" s="16"/>
      <c r="F10" s="16"/>
      <c r="G10" s="16"/>
      <c r="H10" s="30">
        <f t="shared" si="0"/>
        <v>0</v>
      </c>
      <c r="I10" s="31" t="e">
        <f t="shared" si="1"/>
        <v>#DIV/0!</v>
      </c>
    </row>
    <row r="11" spans="1:9" ht="15.75">
      <c r="A11" s="34" t="s">
        <v>82</v>
      </c>
      <c r="B11" s="16"/>
      <c r="C11" s="16"/>
      <c r="D11" s="16"/>
      <c r="E11" s="16"/>
      <c r="F11" s="16"/>
      <c r="G11" s="16"/>
      <c r="H11" s="30">
        <f t="shared" si="0"/>
        <v>0</v>
      </c>
      <c r="I11" s="31" t="e">
        <f t="shared" si="1"/>
        <v>#DIV/0!</v>
      </c>
    </row>
    <row r="12" spans="1:9" ht="15.75">
      <c r="A12" s="34" t="s">
        <v>83</v>
      </c>
      <c r="B12" s="16"/>
      <c r="C12" s="16"/>
      <c r="D12" s="16"/>
      <c r="E12" s="16"/>
      <c r="F12" s="16"/>
      <c r="G12" s="16"/>
      <c r="H12" s="30">
        <f t="shared" si="0"/>
        <v>0</v>
      </c>
      <c r="I12" s="31" t="e">
        <f t="shared" si="1"/>
        <v>#DIV/0!</v>
      </c>
    </row>
    <row r="13" spans="1:9" ht="15.75">
      <c r="A13" s="34" t="s">
        <v>84</v>
      </c>
      <c r="B13" s="16"/>
      <c r="C13" s="16"/>
      <c r="D13" s="16"/>
      <c r="E13" s="16"/>
      <c r="F13" s="16"/>
      <c r="G13" s="16"/>
      <c r="H13" s="30">
        <f t="shared" si="0"/>
        <v>0</v>
      </c>
      <c r="I13" s="31" t="e">
        <f t="shared" si="1"/>
        <v>#DIV/0!</v>
      </c>
    </row>
    <row r="14" spans="1:9" ht="15.75" customHeight="1">
      <c r="A14" s="34" t="s">
        <v>80</v>
      </c>
      <c r="B14" s="30"/>
      <c r="C14" s="32">
        <f>SUM(C9:C13)</f>
        <v>0</v>
      </c>
      <c r="D14" s="32">
        <f>SUM(D9:D13)</f>
        <v>0</v>
      </c>
      <c r="E14" s="32">
        <f>SUM(E9:E13)</f>
        <v>0</v>
      </c>
      <c r="F14" s="32">
        <f>SUM(F9:F13)</f>
        <v>0</v>
      </c>
      <c r="G14" s="32">
        <f>SUM(G9:G13)</f>
        <v>0</v>
      </c>
      <c r="H14" s="32">
        <f t="shared" si="0"/>
        <v>0</v>
      </c>
      <c r="I14" s="32" t="e">
        <f t="shared" si="1"/>
        <v>#DIV/0!</v>
      </c>
    </row>
    <row r="15" spans="1:9" ht="15.75" customHeight="1">
      <c r="A15" s="34" t="s">
        <v>85</v>
      </c>
      <c r="B15" s="16"/>
      <c r="C15" s="112"/>
      <c r="D15" s="112"/>
      <c r="E15" s="112"/>
      <c r="F15" s="112"/>
      <c r="G15" s="112"/>
      <c r="H15" s="30">
        <f t="shared" si="0"/>
        <v>0</v>
      </c>
      <c r="I15" s="30" t="e">
        <f t="shared" si="1"/>
        <v>#DIV/0!</v>
      </c>
    </row>
    <row r="16" spans="1:9" ht="15.75">
      <c r="A16" s="72" t="s">
        <v>16</v>
      </c>
      <c r="B16" s="32">
        <f>SUM(B9:B9)</f>
        <v>0</v>
      </c>
      <c r="C16" s="48">
        <f>SUM(C14:C15)</f>
        <v>0</v>
      </c>
      <c r="D16" s="48">
        <f>SUM(D14:D15)</f>
        <v>0</v>
      </c>
      <c r="E16" s="48">
        <f>SUM(E14:E15)</f>
        <v>0</v>
      </c>
      <c r="F16" s="48">
        <f>SUM(F14:F15)</f>
        <v>0</v>
      </c>
      <c r="G16" s="48">
        <f>SUM(G14:G15)</f>
        <v>0</v>
      </c>
      <c r="H16" s="48">
        <f t="shared" si="0"/>
        <v>0</v>
      </c>
      <c r="I16" s="113" t="e">
        <f>SUM(I14:I15)</f>
        <v>#DIV/0!</v>
      </c>
    </row>
    <row r="17" spans="1:9" ht="15.75">
      <c r="A17" s="73" t="s">
        <v>86</v>
      </c>
      <c r="B17" s="71"/>
      <c r="C17" s="114"/>
      <c r="D17" s="114"/>
      <c r="E17" s="114"/>
      <c r="F17" s="114"/>
      <c r="G17" s="114"/>
      <c r="H17" s="30">
        <f t="shared" si="0"/>
        <v>0</v>
      </c>
      <c r="I17" s="33"/>
    </row>
    <row r="18" spans="1:9" ht="15.75">
      <c r="A18" s="73" t="s">
        <v>87</v>
      </c>
      <c r="B18" s="71"/>
      <c r="C18" s="114"/>
      <c r="D18" s="114"/>
      <c r="E18" s="114"/>
      <c r="F18" s="114"/>
      <c r="G18" s="114"/>
      <c r="H18" s="30">
        <f t="shared" si="0"/>
        <v>0</v>
      </c>
      <c r="I18" s="33"/>
    </row>
    <row r="19" spans="1:9" ht="15.75">
      <c r="A19" s="83" t="s">
        <v>88</v>
      </c>
      <c r="B19" s="71"/>
      <c r="C19" s="84">
        <f>SUM(C17:C18)</f>
        <v>0</v>
      </c>
      <c r="D19" s="84">
        <f>SUM(D17:D18)</f>
        <v>0</v>
      </c>
      <c r="E19" s="84">
        <f>SUM(E17:E18)</f>
        <v>0</v>
      </c>
      <c r="F19" s="84">
        <f>SUM(F17:F18)</f>
        <v>0</v>
      </c>
      <c r="G19" s="84">
        <f>SUM(G17:G18)</f>
        <v>0</v>
      </c>
      <c r="H19" s="30">
        <f t="shared" si="0"/>
        <v>0</v>
      </c>
      <c r="I19" s="33"/>
    </row>
    <row r="20" spans="1:9" ht="15.75">
      <c r="A20" s="74" t="s">
        <v>17</v>
      </c>
      <c r="B20" s="85">
        <f>B16</f>
        <v>0</v>
      </c>
      <c r="C20" s="85">
        <f>SUM(C16,C19)</f>
        <v>0</v>
      </c>
      <c r="D20" s="85">
        <f>SUM(D16,D19)</f>
        <v>0</v>
      </c>
      <c r="E20" s="85">
        <f>SUM(E16,E19)</f>
        <v>0</v>
      </c>
      <c r="F20" s="85">
        <f>SUM(F16,F19)</f>
        <v>0</v>
      </c>
      <c r="G20" s="85">
        <f>SUM(G16,G19)</f>
        <v>0</v>
      </c>
      <c r="H20" s="30">
        <f t="shared" si="0"/>
        <v>0</v>
      </c>
      <c r="I20" s="86"/>
    </row>
    <row r="21" spans="1:13" ht="15">
      <c r="A21" s="17"/>
      <c r="B21" s="14"/>
      <c r="C21" s="14"/>
      <c r="D21" s="14"/>
      <c r="E21" s="14"/>
      <c r="F21" s="14"/>
      <c r="G21" s="14"/>
      <c r="H21" s="14"/>
      <c r="I21" s="14"/>
      <c r="J21" s="14"/>
      <c r="K21" s="14"/>
      <c r="L21" s="14"/>
      <c r="M21" s="14"/>
    </row>
    <row r="22" spans="1:13" ht="15">
      <c r="A22" s="17"/>
      <c r="B22" s="14"/>
      <c r="C22" s="14"/>
      <c r="D22" s="14"/>
      <c r="E22" s="14"/>
      <c r="F22" s="14"/>
      <c r="G22" s="14"/>
      <c r="H22" s="14"/>
      <c r="I22" s="14"/>
      <c r="J22" s="14"/>
      <c r="K22" s="14"/>
      <c r="L22" s="14"/>
      <c r="M22" s="14"/>
    </row>
    <row r="23" spans="1:13" ht="15">
      <c r="A23" s="17"/>
      <c r="B23" s="14"/>
      <c r="C23" s="14"/>
      <c r="D23" s="14"/>
      <c r="E23" s="14"/>
      <c r="F23" s="14"/>
      <c r="G23" s="14"/>
      <c r="H23" s="14"/>
      <c r="I23" s="14"/>
      <c r="J23" s="14"/>
      <c r="K23" s="14"/>
      <c r="L23" s="14"/>
      <c r="M23" s="14"/>
    </row>
    <row r="24" spans="1:13" ht="15">
      <c r="A24" s="17"/>
      <c r="B24" s="14"/>
      <c r="C24" s="14"/>
      <c r="D24" s="14"/>
      <c r="E24" s="14"/>
      <c r="F24" s="14"/>
      <c r="G24" s="14"/>
      <c r="H24" s="14"/>
      <c r="I24" s="14"/>
      <c r="J24" s="14"/>
      <c r="K24" s="14"/>
      <c r="L24" s="14"/>
      <c r="M24" s="14"/>
    </row>
    <row r="25" spans="1:13" ht="15">
      <c r="A25" s="17"/>
      <c r="B25" s="14"/>
      <c r="C25" s="14"/>
      <c r="D25" s="14"/>
      <c r="E25" s="14"/>
      <c r="F25" s="14"/>
      <c r="G25" s="14"/>
      <c r="H25" s="14"/>
      <c r="I25" s="14"/>
      <c r="J25" s="14"/>
      <c r="K25" s="14"/>
      <c r="L25" s="14"/>
      <c r="M25" s="14"/>
    </row>
  </sheetData>
  <sheetProtection/>
  <mergeCells count="4">
    <mergeCell ref="H7:I7"/>
    <mergeCell ref="A7:A8"/>
    <mergeCell ref="A4:I5"/>
    <mergeCell ref="H1:I2"/>
  </mergeCells>
  <printOptions/>
  <pageMargins left="0.5905511811023623" right="0.5905511811023623" top="1.1811023622047245" bottom="0.5905511811023623" header="0.31496062992125984" footer="0.31496062992125984"/>
  <pageSetup fitToHeight="1" fitToWidth="1"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zoomScale="90" zoomScaleNormal="90" zoomScaleSheetLayoutView="90" zoomScalePageLayoutView="0" workbookViewId="0" topLeftCell="A1">
      <selection activeCell="K23" sqref="K23"/>
    </sheetView>
  </sheetViews>
  <sheetFormatPr defaultColWidth="9.140625" defaultRowHeight="15"/>
  <cols>
    <col min="1" max="1" width="7.28125" style="23" customWidth="1"/>
    <col min="2" max="2" width="42.00390625" style="6" customWidth="1"/>
    <col min="3" max="3" width="12.28125" style="24" customWidth="1"/>
    <col min="4" max="4" width="10.28125" style="6" customWidth="1"/>
    <col min="5" max="7" width="18.7109375" style="6" customWidth="1"/>
    <col min="8" max="8" width="15.00390625" style="6" customWidth="1"/>
    <col min="9" max="9" width="16.7109375" style="6" customWidth="1"/>
    <col min="10" max="16384" width="9.140625" style="6" customWidth="1"/>
  </cols>
  <sheetData>
    <row r="1" spans="1:9" ht="18" customHeight="1">
      <c r="A1" s="18"/>
      <c r="B1" s="19"/>
      <c r="C1" s="20"/>
      <c r="D1" s="21"/>
      <c r="E1" s="21"/>
      <c r="F1" s="21"/>
      <c r="G1" s="19"/>
      <c r="H1" s="175" t="s">
        <v>18</v>
      </c>
      <c r="I1" s="175"/>
    </row>
    <row r="2" spans="1:9" ht="15" customHeight="1">
      <c r="A2" s="18"/>
      <c r="B2" s="19"/>
      <c r="C2" s="20"/>
      <c r="D2" s="21"/>
      <c r="E2" s="21"/>
      <c r="F2" s="21"/>
      <c r="G2" s="19"/>
      <c r="H2" s="176"/>
      <c r="I2" s="176"/>
    </row>
    <row r="3" spans="1:9" ht="15" customHeight="1">
      <c r="A3" s="18"/>
      <c r="B3" s="19"/>
      <c r="C3" s="20"/>
      <c r="D3" s="21"/>
      <c r="E3" s="21"/>
      <c r="F3" s="21"/>
      <c r="G3" s="19"/>
      <c r="H3" s="35"/>
      <c r="I3" s="35"/>
    </row>
    <row r="4" spans="1:10" ht="37.5" customHeight="1">
      <c r="A4" s="185" t="s">
        <v>34</v>
      </c>
      <c r="B4" s="186"/>
      <c r="C4" s="186"/>
      <c r="D4" s="186"/>
      <c r="E4" s="186"/>
      <c r="F4" s="186"/>
      <c r="G4" s="186"/>
      <c r="H4" s="186"/>
      <c r="I4" s="187"/>
      <c r="J4" s="22"/>
    </row>
    <row r="5" ht="15" customHeight="1"/>
    <row r="6" spans="1:9" ht="22.5" customHeight="1">
      <c r="A6" s="188" t="s">
        <v>19</v>
      </c>
      <c r="B6" s="188" t="s">
        <v>20</v>
      </c>
      <c r="C6" s="188" t="s">
        <v>21</v>
      </c>
      <c r="D6" s="188" t="s">
        <v>22</v>
      </c>
      <c r="E6" s="188" t="s">
        <v>112</v>
      </c>
      <c r="F6" s="188"/>
      <c r="G6" s="177" t="s">
        <v>24</v>
      </c>
      <c r="H6" s="178"/>
      <c r="I6" s="181" t="s">
        <v>25</v>
      </c>
    </row>
    <row r="7" spans="1:9" ht="30" customHeight="1">
      <c r="A7" s="188"/>
      <c r="B7" s="188"/>
      <c r="C7" s="188"/>
      <c r="D7" s="188"/>
      <c r="E7" s="188"/>
      <c r="F7" s="188"/>
      <c r="G7" s="179"/>
      <c r="H7" s="180"/>
      <c r="I7" s="182"/>
    </row>
    <row r="8" spans="1:9" ht="15.75">
      <c r="A8" s="188"/>
      <c r="B8" s="188"/>
      <c r="C8" s="188"/>
      <c r="D8" s="188"/>
      <c r="E8" s="70" t="s">
        <v>113</v>
      </c>
      <c r="F8" s="70" t="s">
        <v>114</v>
      </c>
      <c r="G8" s="25" t="s">
        <v>26</v>
      </c>
      <c r="H8" s="25" t="s">
        <v>15</v>
      </c>
      <c r="I8" s="183"/>
    </row>
    <row r="9" spans="1:9" ht="37.5">
      <c r="A9" s="51" t="s">
        <v>6</v>
      </c>
      <c r="B9" s="75" t="s">
        <v>89</v>
      </c>
      <c r="C9" s="50" t="s">
        <v>90</v>
      </c>
      <c r="D9" s="80"/>
      <c r="E9" s="80"/>
      <c r="F9" s="80" t="s">
        <v>117</v>
      </c>
      <c r="G9" s="80">
        <f>E9</f>
        <v>0</v>
      </c>
      <c r="H9" s="80" t="e">
        <f aca="true" t="shared" si="0" ref="H9:H15">ROUND(G9/$G$42*100,2)</f>
        <v>#REF!</v>
      </c>
      <c r="I9" s="76" t="s">
        <v>117</v>
      </c>
    </row>
    <row r="10" spans="1:9" ht="18.75">
      <c r="A10" s="51" t="s">
        <v>7</v>
      </c>
      <c r="B10" s="75" t="s">
        <v>91</v>
      </c>
      <c r="C10" s="50" t="s">
        <v>27</v>
      </c>
      <c r="D10" s="80"/>
      <c r="E10" s="80">
        <f>SUM(E11)</f>
        <v>0</v>
      </c>
      <c r="F10" s="80">
        <f>SUM(F11)</f>
        <v>0</v>
      </c>
      <c r="G10" s="80">
        <f>SUM(E10:F10)</f>
        <v>0</v>
      </c>
      <c r="H10" s="80" t="e">
        <f t="shared" si="0"/>
        <v>#REF!</v>
      </c>
      <c r="I10" s="76"/>
    </row>
    <row r="11" spans="1:9" ht="31.5">
      <c r="A11" s="38" t="s">
        <v>93</v>
      </c>
      <c r="B11" s="115" t="s">
        <v>92</v>
      </c>
      <c r="C11" s="25" t="s">
        <v>27</v>
      </c>
      <c r="D11" s="79"/>
      <c r="E11" s="79"/>
      <c r="F11" s="79"/>
      <c r="G11" s="79">
        <f aca="true" t="shared" si="1" ref="G11:G42">SUM(E11:F11)</f>
        <v>0</v>
      </c>
      <c r="H11" s="79" t="e">
        <f t="shared" si="0"/>
        <v>#REF!</v>
      </c>
      <c r="I11" s="116"/>
    </row>
    <row r="12" spans="1:9" ht="37.5">
      <c r="A12" s="51" t="s">
        <v>95</v>
      </c>
      <c r="B12" s="75" t="s">
        <v>94</v>
      </c>
      <c r="C12" s="50" t="s">
        <v>27</v>
      </c>
      <c r="D12" s="80"/>
      <c r="E12" s="80">
        <f>E13</f>
        <v>0</v>
      </c>
      <c r="F12" s="80">
        <f>F13</f>
        <v>0</v>
      </c>
      <c r="G12" s="80">
        <f t="shared" si="1"/>
        <v>0</v>
      </c>
      <c r="H12" s="80" t="e">
        <f t="shared" si="0"/>
        <v>#REF!</v>
      </c>
      <c r="I12" s="76"/>
    </row>
    <row r="13" spans="1:9" ht="15.75">
      <c r="A13" s="38" t="s">
        <v>97</v>
      </c>
      <c r="B13" s="38" t="s">
        <v>96</v>
      </c>
      <c r="C13" s="25" t="s">
        <v>27</v>
      </c>
      <c r="D13" s="79"/>
      <c r="E13" s="79">
        <f>SUM(E14:E14)</f>
        <v>0</v>
      </c>
      <c r="F13" s="79">
        <f>SUM(F14:F14)</f>
        <v>0</v>
      </c>
      <c r="G13" s="79">
        <f t="shared" si="1"/>
        <v>0</v>
      </c>
      <c r="H13" s="79" t="e">
        <f t="shared" si="0"/>
        <v>#REF!</v>
      </c>
      <c r="I13" s="116"/>
    </row>
    <row r="14" spans="1:9" ht="94.5">
      <c r="A14" s="38" t="s">
        <v>159</v>
      </c>
      <c r="B14" s="133" t="s">
        <v>184</v>
      </c>
      <c r="C14" s="134" t="s">
        <v>27</v>
      </c>
      <c r="D14" s="135"/>
      <c r="E14" s="141"/>
      <c r="F14" s="141"/>
      <c r="G14" s="141">
        <f t="shared" si="1"/>
        <v>0</v>
      </c>
      <c r="H14" s="141" t="e">
        <f t="shared" si="0"/>
        <v>#REF!</v>
      </c>
      <c r="I14" s="116"/>
    </row>
    <row r="15" spans="1:9" ht="18.75">
      <c r="A15" s="49" t="s">
        <v>35</v>
      </c>
      <c r="B15" s="49" t="s">
        <v>36</v>
      </c>
      <c r="C15" s="50" t="s">
        <v>27</v>
      </c>
      <c r="D15" s="80"/>
      <c r="E15" s="80">
        <f>SUM(E16,E20,E21,E22,E26,E30)</f>
        <v>0</v>
      </c>
      <c r="F15" s="80">
        <f>SUM(F16,F20,F21,F22,F26,F30)</f>
        <v>0</v>
      </c>
      <c r="G15" s="80">
        <f t="shared" si="1"/>
        <v>0</v>
      </c>
      <c r="H15" s="80" t="e">
        <f t="shared" si="0"/>
        <v>#REF!</v>
      </c>
      <c r="I15" s="77"/>
    </row>
    <row r="16" spans="1:18" ht="15.75">
      <c r="A16" s="38" t="s">
        <v>37</v>
      </c>
      <c r="B16" s="38" t="s">
        <v>43</v>
      </c>
      <c r="C16" s="25" t="s">
        <v>27</v>
      </c>
      <c r="D16" s="79"/>
      <c r="E16" s="79">
        <f>SUM(E17:E19)</f>
        <v>0</v>
      </c>
      <c r="F16" s="79">
        <f>SUM(F17:F19)</f>
        <v>0</v>
      </c>
      <c r="G16" s="79">
        <f t="shared" si="1"/>
        <v>0</v>
      </c>
      <c r="H16" s="79" t="e">
        <f aca="true" t="shared" si="2" ref="H16:H40">ROUND(G16/$G$42*100,2)</f>
        <v>#REF!</v>
      </c>
      <c r="I16" s="78"/>
      <c r="O16" s="142"/>
      <c r="P16" s="142"/>
      <c r="Q16" s="142"/>
      <c r="R16" s="142"/>
    </row>
    <row r="17" spans="1:18" s="36" customFormat="1" ht="47.25">
      <c r="A17" s="136" t="s">
        <v>98</v>
      </c>
      <c r="B17" s="133" t="s">
        <v>173</v>
      </c>
      <c r="C17" s="134" t="s">
        <v>27</v>
      </c>
      <c r="D17" s="135"/>
      <c r="E17" s="135"/>
      <c r="F17" s="135"/>
      <c r="G17" s="135">
        <f t="shared" si="1"/>
        <v>0</v>
      </c>
      <c r="H17" s="135" t="e">
        <f t="shared" si="2"/>
        <v>#REF!</v>
      </c>
      <c r="I17" s="78"/>
      <c r="O17" s="143"/>
      <c r="P17" s="143"/>
      <c r="Q17" s="143"/>
      <c r="R17" s="143"/>
    </row>
    <row r="18" spans="1:18" s="36" customFormat="1" ht="63">
      <c r="A18" s="136" t="s">
        <v>99</v>
      </c>
      <c r="B18" s="133" t="s">
        <v>182</v>
      </c>
      <c r="C18" s="134"/>
      <c r="D18" s="135"/>
      <c r="E18" s="135"/>
      <c r="F18" s="135"/>
      <c r="G18" s="135">
        <f t="shared" si="1"/>
        <v>0</v>
      </c>
      <c r="H18" s="135" t="e">
        <f t="shared" si="2"/>
        <v>#REF!</v>
      </c>
      <c r="I18" s="78"/>
      <c r="O18" s="143"/>
      <c r="P18" s="143"/>
      <c r="Q18" s="143"/>
      <c r="R18" s="143"/>
    </row>
    <row r="19" spans="1:18" ht="47.25">
      <c r="A19" s="136" t="s">
        <v>181</v>
      </c>
      <c r="B19" s="133" t="s">
        <v>183</v>
      </c>
      <c r="C19" s="134" t="s">
        <v>27</v>
      </c>
      <c r="D19" s="135"/>
      <c r="E19" s="135"/>
      <c r="F19" s="135"/>
      <c r="G19" s="135">
        <f>SUM(E19:F19)</f>
        <v>0</v>
      </c>
      <c r="H19" s="135" t="e">
        <f t="shared" si="2"/>
        <v>#REF!</v>
      </c>
      <c r="I19" s="78"/>
      <c r="O19" s="142"/>
      <c r="P19" s="142"/>
      <c r="Q19" s="142"/>
      <c r="R19" s="142"/>
    </row>
    <row r="20" spans="1:18" ht="15.75">
      <c r="A20" s="38" t="s">
        <v>38</v>
      </c>
      <c r="B20" s="38" t="s">
        <v>44</v>
      </c>
      <c r="C20" s="25" t="s">
        <v>27</v>
      </c>
      <c r="D20" s="79"/>
      <c r="E20" s="79"/>
      <c r="F20" s="79"/>
      <c r="G20" s="79">
        <f t="shared" si="1"/>
        <v>0</v>
      </c>
      <c r="H20" s="79" t="e">
        <f t="shared" si="2"/>
        <v>#REF!</v>
      </c>
      <c r="I20" s="78"/>
      <c r="O20" s="142"/>
      <c r="P20" s="142"/>
      <c r="Q20" s="144"/>
      <c r="R20" s="142"/>
    </row>
    <row r="21" spans="1:18" ht="15.75">
      <c r="A21" s="38" t="s">
        <v>39</v>
      </c>
      <c r="B21" s="38" t="s">
        <v>45</v>
      </c>
      <c r="C21" s="25" t="s">
        <v>27</v>
      </c>
      <c r="D21" s="79"/>
      <c r="E21" s="79"/>
      <c r="F21" s="79"/>
      <c r="G21" s="79">
        <f t="shared" si="1"/>
        <v>0</v>
      </c>
      <c r="H21" s="79" t="e">
        <f t="shared" si="2"/>
        <v>#REF!</v>
      </c>
      <c r="I21" s="78"/>
      <c r="O21" s="142"/>
      <c r="P21" s="142"/>
      <c r="Q21" s="142"/>
      <c r="R21" s="142"/>
    </row>
    <row r="22" spans="1:18" ht="47.25">
      <c r="A22" s="38" t="s">
        <v>40</v>
      </c>
      <c r="B22" s="115" t="s">
        <v>100</v>
      </c>
      <c r="C22" s="25" t="s">
        <v>27</v>
      </c>
      <c r="D22" s="79"/>
      <c r="E22" s="79">
        <f>SUM(E23:E25)</f>
        <v>0</v>
      </c>
      <c r="F22" s="79">
        <f>SUM(F23:F25)</f>
        <v>0</v>
      </c>
      <c r="G22" s="79">
        <f t="shared" si="1"/>
        <v>0</v>
      </c>
      <c r="H22" s="79" t="e">
        <f t="shared" si="2"/>
        <v>#REF!</v>
      </c>
      <c r="I22" s="78"/>
      <c r="O22" s="142"/>
      <c r="P22" s="142"/>
      <c r="Q22" s="142"/>
      <c r="R22" s="142"/>
    </row>
    <row r="23" spans="1:18" ht="157.5">
      <c r="A23" s="136" t="s">
        <v>41</v>
      </c>
      <c r="B23" s="133" t="s">
        <v>174</v>
      </c>
      <c r="C23" s="134" t="s">
        <v>27</v>
      </c>
      <c r="D23" s="135"/>
      <c r="E23" s="135"/>
      <c r="F23" s="135"/>
      <c r="G23" s="135">
        <f t="shared" si="1"/>
        <v>0</v>
      </c>
      <c r="H23" s="135" t="e">
        <f t="shared" si="2"/>
        <v>#REF!</v>
      </c>
      <c r="I23" s="137"/>
      <c r="O23" s="142"/>
      <c r="P23" s="142"/>
      <c r="Q23" s="142"/>
      <c r="R23" s="142"/>
    </row>
    <row r="24" spans="1:18" ht="173.25">
      <c r="A24" s="136" t="s">
        <v>42</v>
      </c>
      <c r="B24" s="133" t="s">
        <v>175</v>
      </c>
      <c r="C24" s="134" t="s">
        <v>27</v>
      </c>
      <c r="D24" s="135"/>
      <c r="E24" s="135"/>
      <c r="F24" s="135"/>
      <c r="G24" s="135">
        <f t="shared" si="1"/>
        <v>0</v>
      </c>
      <c r="H24" s="135" t="e">
        <f t="shared" si="2"/>
        <v>#REF!</v>
      </c>
      <c r="I24" s="137"/>
      <c r="O24" s="142"/>
      <c r="P24" s="142"/>
      <c r="Q24" s="142"/>
      <c r="R24" s="142"/>
    </row>
    <row r="25" spans="1:9" ht="141.75">
      <c r="A25" s="136" t="s">
        <v>69</v>
      </c>
      <c r="B25" s="133" t="s">
        <v>176</v>
      </c>
      <c r="C25" s="134" t="s">
        <v>27</v>
      </c>
      <c r="D25" s="135"/>
      <c r="E25" s="135"/>
      <c r="F25" s="135"/>
      <c r="G25" s="135">
        <f t="shared" si="1"/>
        <v>0</v>
      </c>
      <c r="H25" s="135" t="e">
        <f t="shared" si="2"/>
        <v>#REF!</v>
      </c>
      <c r="I25" s="137"/>
    </row>
    <row r="26" spans="1:9" ht="31.5">
      <c r="A26" s="38" t="s">
        <v>101</v>
      </c>
      <c r="B26" s="115" t="s">
        <v>102</v>
      </c>
      <c r="C26" s="25" t="s">
        <v>27</v>
      </c>
      <c r="D26" s="79"/>
      <c r="E26" s="79">
        <f>SUM(E27:E29)</f>
        <v>0</v>
      </c>
      <c r="F26" s="79">
        <f>SUM(F27:F29)</f>
        <v>0</v>
      </c>
      <c r="G26" s="79">
        <f t="shared" si="1"/>
        <v>0</v>
      </c>
      <c r="H26" s="79" t="e">
        <f t="shared" si="2"/>
        <v>#REF!</v>
      </c>
      <c r="I26" s="78"/>
    </row>
    <row r="27" spans="1:9" ht="157.5">
      <c r="A27" s="136" t="s">
        <v>103</v>
      </c>
      <c r="B27" s="133" t="s">
        <v>174</v>
      </c>
      <c r="C27" s="134" t="s">
        <v>27</v>
      </c>
      <c r="D27" s="135"/>
      <c r="E27" s="135"/>
      <c r="F27" s="135"/>
      <c r="G27" s="135">
        <f t="shared" si="1"/>
        <v>0</v>
      </c>
      <c r="H27" s="135" t="e">
        <f t="shared" si="2"/>
        <v>#REF!</v>
      </c>
      <c r="I27" s="137"/>
    </row>
    <row r="28" spans="1:9" ht="173.25">
      <c r="A28" s="136" t="s">
        <v>104</v>
      </c>
      <c r="B28" s="133" t="s">
        <v>177</v>
      </c>
      <c r="C28" s="134" t="s">
        <v>27</v>
      </c>
      <c r="D28" s="135"/>
      <c r="E28" s="135"/>
      <c r="F28" s="135"/>
      <c r="G28" s="135">
        <f t="shared" si="1"/>
        <v>0</v>
      </c>
      <c r="H28" s="135" t="e">
        <f t="shared" si="2"/>
        <v>#REF!</v>
      </c>
      <c r="I28" s="137"/>
    </row>
    <row r="29" spans="1:9" ht="141.75">
      <c r="A29" s="136" t="s">
        <v>105</v>
      </c>
      <c r="B29" s="133" t="s">
        <v>176</v>
      </c>
      <c r="C29" s="134" t="s">
        <v>27</v>
      </c>
      <c r="D29" s="135"/>
      <c r="E29" s="135"/>
      <c r="F29" s="135"/>
      <c r="G29" s="135">
        <f t="shared" si="1"/>
        <v>0</v>
      </c>
      <c r="H29" s="135" t="e">
        <f t="shared" si="2"/>
        <v>#REF!</v>
      </c>
      <c r="I29" s="137"/>
    </row>
    <row r="30" spans="1:9" ht="15.75">
      <c r="A30" s="38" t="s">
        <v>107</v>
      </c>
      <c r="B30" s="38" t="s">
        <v>106</v>
      </c>
      <c r="C30" s="25" t="s">
        <v>27</v>
      </c>
      <c r="D30" s="79"/>
      <c r="E30" s="79">
        <f>SUM(E31:E33)</f>
        <v>0</v>
      </c>
      <c r="F30" s="79">
        <f>SUM(F31:F33)</f>
        <v>0</v>
      </c>
      <c r="G30" s="79">
        <f t="shared" si="1"/>
        <v>0</v>
      </c>
      <c r="H30" s="79" t="e">
        <f t="shared" si="2"/>
        <v>#REF!</v>
      </c>
      <c r="I30" s="78"/>
    </row>
    <row r="31" spans="1:9" ht="15.75">
      <c r="A31" s="136" t="s">
        <v>108</v>
      </c>
      <c r="B31" s="133" t="s">
        <v>160</v>
      </c>
      <c r="C31" s="134" t="s">
        <v>27</v>
      </c>
      <c r="D31" s="135"/>
      <c r="E31" s="135"/>
      <c r="F31" s="135"/>
      <c r="G31" s="135">
        <f t="shared" si="1"/>
        <v>0</v>
      </c>
      <c r="H31" s="135" t="e">
        <f t="shared" si="2"/>
        <v>#REF!</v>
      </c>
      <c r="I31" s="137"/>
    </row>
    <row r="32" spans="1:9" ht="141.75">
      <c r="A32" s="136" t="s">
        <v>109</v>
      </c>
      <c r="B32" s="133" t="s">
        <v>178</v>
      </c>
      <c r="C32" s="134" t="s">
        <v>27</v>
      </c>
      <c r="D32" s="135"/>
      <c r="E32" s="135"/>
      <c r="F32" s="135"/>
      <c r="G32" s="135">
        <f t="shared" si="1"/>
        <v>0</v>
      </c>
      <c r="H32" s="135" t="e">
        <f t="shared" si="2"/>
        <v>#REF!</v>
      </c>
      <c r="I32" s="137"/>
    </row>
    <row r="33" spans="1:9" ht="31.5">
      <c r="A33" s="136" t="s">
        <v>161</v>
      </c>
      <c r="B33" s="133" t="s">
        <v>179</v>
      </c>
      <c r="C33" s="134"/>
      <c r="D33" s="135"/>
      <c r="E33" s="135"/>
      <c r="F33" s="135"/>
      <c r="G33" s="135">
        <f t="shared" si="1"/>
        <v>0</v>
      </c>
      <c r="H33" s="135" t="e">
        <f t="shared" si="2"/>
        <v>#REF!</v>
      </c>
      <c r="I33" s="137"/>
    </row>
    <row r="34" spans="1:9" ht="37.5">
      <c r="A34" s="51" t="s">
        <v>31</v>
      </c>
      <c r="B34" s="49" t="s">
        <v>32</v>
      </c>
      <c r="C34" s="50" t="s">
        <v>27</v>
      </c>
      <c r="D34" s="80"/>
      <c r="E34" s="80"/>
      <c r="F34" s="80"/>
      <c r="G34" s="80">
        <f t="shared" si="1"/>
        <v>0</v>
      </c>
      <c r="H34" s="80" t="e">
        <f t="shared" si="2"/>
        <v>#REF!</v>
      </c>
      <c r="I34" s="77"/>
    </row>
    <row r="35" spans="1:9" ht="56.25">
      <c r="A35" s="51" t="s">
        <v>111</v>
      </c>
      <c r="B35" s="49" t="s">
        <v>110</v>
      </c>
      <c r="C35" s="50" t="s">
        <v>27</v>
      </c>
      <c r="D35" s="80"/>
      <c r="E35" s="80">
        <f>SUM(E36:E39)</f>
        <v>0</v>
      </c>
      <c r="F35" s="80">
        <f>SUM(F36:F39)</f>
        <v>0</v>
      </c>
      <c r="G35" s="80">
        <f t="shared" si="1"/>
        <v>0</v>
      </c>
      <c r="H35" s="80" t="e">
        <f t="shared" si="2"/>
        <v>#REF!</v>
      </c>
      <c r="I35" s="77"/>
    </row>
    <row r="36" spans="1:9" s="55" customFormat="1" ht="31.5">
      <c r="A36" s="38" t="s">
        <v>165</v>
      </c>
      <c r="B36" s="38" t="s">
        <v>162</v>
      </c>
      <c r="C36" s="25" t="s">
        <v>27</v>
      </c>
      <c r="D36" s="138"/>
      <c r="E36" s="138"/>
      <c r="F36" s="138"/>
      <c r="G36" s="145">
        <f t="shared" si="1"/>
        <v>0</v>
      </c>
      <c r="H36" s="138" t="e">
        <f t="shared" si="2"/>
        <v>#REF!</v>
      </c>
      <c r="I36" s="138"/>
    </row>
    <row r="37" spans="1:9" s="55" customFormat="1" ht="94.5">
      <c r="A37" s="38" t="s">
        <v>166</v>
      </c>
      <c r="B37" s="38" t="s">
        <v>180</v>
      </c>
      <c r="C37" s="25" t="s">
        <v>27</v>
      </c>
      <c r="D37" s="138"/>
      <c r="E37" s="138"/>
      <c r="F37" s="138"/>
      <c r="G37" s="145">
        <f t="shared" si="1"/>
        <v>0</v>
      </c>
      <c r="H37" s="138" t="e">
        <f t="shared" si="2"/>
        <v>#REF!</v>
      </c>
      <c r="I37" s="138"/>
    </row>
    <row r="38" spans="1:9" s="55" customFormat="1" ht="31.5">
      <c r="A38" s="38" t="s">
        <v>167</v>
      </c>
      <c r="B38" s="38" t="s">
        <v>163</v>
      </c>
      <c r="C38" s="25" t="s">
        <v>27</v>
      </c>
      <c r="D38" s="138"/>
      <c r="E38" s="138"/>
      <c r="F38" s="138"/>
      <c r="G38" s="145">
        <f t="shared" si="1"/>
        <v>0</v>
      </c>
      <c r="H38" s="138" t="e">
        <f t="shared" si="2"/>
        <v>#REF!</v>
      </c>
      <c r="I38" s="138"/>
    </row>
    <row r="39" spans="1:9" s="55" customFormat="1" ht="47.25">
      <c r="A39" s="38" t="s">
        <v>168</v>
      </c>
      <c r="B39" s="38" t="s">
        <v>164</v>
      </c>
      <c r="C39" s="25" t="s">
        <v>27</v>
      </c>
      <c r="D39" s="138"/>
      <c r="E39" s="138"/>
      <c r="F39" s="138"/>
      <c r="G39" s="145">
        <f t="shared" si="1"/>
        <v>0</v>
      </c>
      <c r="H39" s="138" t="e">
        <f t="shared" si="2"/>
        <v>#REF!</v>
      </c>
      <c r="I39" s="138"/>
    </row>
    <row r="40" spans="1:9" s="55" customFormat="1" ht="37.5">
      <c r="A40" s="51" t="s">
        <v>171</v>
      </c>
      <c r="B40" s="49" t="s">
        <v>172</v>
      </c>
      <c r="C40" s="50" t="s">
        <v>27</v>
      </c>
      <c r="D40" s="138"/>
      <c r="E40" s="145" t="s">
        <v>117</v>
      </c>
      <c r="F40" s="138"/>
      <c r="G40" s="139">
        <f>F40</f>
        <v>0</v>
      </c>
      <c r="H40" s="139" t="e">
        <f t="shared" si="2"/>
        <v>#REF!</v>
      </c>
      <c r="I40" s="138"/>
    </row>
    <row r="41" spans="1:9" s="55" customFormat="1" ht="18.75">
      <c r="A41" s="51" t="s">
        <v>116</v>
      </c>
      <c r="B41" s="49" t="s">
        <v>115</v>
      </c>
      <c r="C41" s="50" t="s">
        <v>117</v>
      </c>
      <c r="D41" s="80"/>
      <c r="E41" s="80"/>
      <c r="F41" s="139" t="s">
        <v>117</v>
      </c>
      <c r="G41" s="139">
        <f>E41</f>
        <v>0</v>
      </c>
      <c r="H41" s="139" t="e">
        <f>ROUND(G41/$G$42*100,2)</f>
        <v>#REF!</v>
      </c>
      <c r="I41" s="140" t="s">
        <v>117</v>
      </c>
    </row>
    <row r="42" spans="1:9" s="55" customFormat="1" ht="20.25">
      <c r="A42" s="52"/>
      <c r="B42" s="52" t="s">
        <v>24</v>
      </c>
      <c r="C42" s="53"/>
      <c r="D42" s="82"/>
      <c r="E42" s="81" t="e">
        <f>SUM(E9,E10,#REF!,E12,E15,E34,E35,E41)</f>
        <v>#REF!</v>
      </c>
      <c r="F42" s="81" t="e">
        <f>SUM(F9,F10,#REF!,F12,F15,F34,F35,F40:F41)</f>
        <v>#REF!</v>
      </c>
      <c r="G42" s="81" t="e">
        <f t="shared" si="1"/>
        <v>#REF!</v>
      </c>
      <c r="H42" s="81" t="e">
        <f>SUM(H9:H10,#REF!,H12,,H15,H34:H41)</f>
        <v>#REF!</v>
      </c>
      <c r="I42" s="81"/>
    </row>
    <row r="43" spans="1:9" s="55" customFormat="1" ht="18.75">
      <c r="A43" s="23"/>
      <c r="B43" s="6"/>
      <c r="C43" s="24"/>
      <c r="D43" s="6"/>
      <c r="E43" s="6"/>
      <c r="F43" s="6"/>
      <c r="G43" s="6"/>
      <c r="H43" s="6"/>
      <c r="I43" s="6"/>
    </row>
    <row r="44" spans="1:9" s="54" customFormat="1" ht="21">
      <c r="A44" s="184" t="s">
        <v>28</v>
      </c>
      <c r="B44" s="184"/>
      <c r="C44" s="184"/>
      <c r="D44" s="184"/>
      <c r="E44" s="184"/>
      <c r="F44" s="184"/>
      <c r="G44" s="184"/>
      <c r="H44" s="184"/>
      <c r="I44" s="184"/>
    </row>
  </sheetData>
  <sheetProtection/>
  <mergeCells count="10">
    <mergeCell ref="H1:I2"/>
    <mergeCell ref="G6:H7"/>
    <mergeCell ref="I6:I8"/>
    <mergeCell ref="A44:I44"/>
    <mergeCell ref="A4:I4"/>
    <mergeCell ref="A6:A8"/>
    <mergeCell ref="E6:F7"/>
    <mergeCell ref="B6:B8"/>
    <mergeCell ref="C6:C8"/>
    <mergeCell ref="D6:D8"/>
  </mergeCells>
  <printOptions/>
  <pageMargins left="0.5905511811023623" right="0.5905511811023623" top="1.1811023622047245" bottom="0.5905511811023623" header="0.31496062992125984" footer="0.31496062992125984"/>
  <pageSetup fitToHeight="4" fitToWidth="1" orientation="landscape" paperSize="9" scale="71" r:id="rId1"/>
</worksheet>
</file>

<file path=xl/worksheets/sheet4.xml><?xml version="1.0" encoding="utf-8"?>
<worksheet xmlns="http://schemas.openxmlformats.org/spreadsheetml/2006/main" xmlns:r="http://schemas.openxmlformats.org/officeDocument/2006/relationships">
  <dimension ref="A1:IV85"/>
  <sheetViews>
    <sheetView tabSelected="1" view="pageBreakPreview" zoomScale="90" zoomScaleNormal="90" zoomScaleSheetLayoutView="90" zoomScalePageLayoutView="0" workbookViewId="0" topLeftCell="A1">
      <selection activeCell="B1" sqref="B1"/>
    </sheetView>
  </sheetViews>
  <sheetFormatPr defaultColWidth="9.140625" defaultRowHeight="15"/>
  <cols>
    <col min="1" max="1" width="9.7109375" style="56" customWidth="1"/>
    <col min="2" max="2" width="18.57421875" style="56" customWidth="1"/>
    <col min="3" max="3" width="22.57421875" style="56" customWidth="1"/>
    <col min="4" max="4" width="13.8515625" style="56" customWidth="1"/>
    <col min="5" max="5" width="13.421875" style="56" customWidth="1"/>
    <col min="6" max="6" width="11.00390625" style="56" customWidth="1"/>
    <col min="7" max="7" width="14.140625" style="56" customWidth="1"/>
    <col min="8" max="10" width="9.140625" style="56" customWidth="1"/>
    <col min="11" max="11" width="6.28125" style="56" customWidth="1"/>
    <col min="12" max="16384" width="9.140625" style="56" customWidth="1"/>
  </cols>
  <sheetData>
    <row r="1" spans="2:7" ht="39.75" customHeight="1">
      <c r="B1" s="57"/>
      <c r="C1" s="57"/>
      <c r="D1" s="57"/>
      <c r="E1" s="237" t="s">
        <v>46</v>
      </c>
      <c r="F1" s="238"/>
      <c r="G1" s="238"/>
    </row>
    <row r="2" spans="1:6" ht="15">
      <c r="A2" s="58"/>
      <c r="B2" s="58"/>
      <c r="C2" s="59"/>
      <c r="D2" s="59"/>
      <c r="E2" s="59"/>
      <c r="F2" s="59"/>
    </row>
    <row r="3" spans="1:7" ht="22.5" customHeight="1">
      <c r="A3" s="239" t="s">
        <v>47</v>
      </c>
      <c r="B3" s="239"/>
      <c r="C3" s="239"/>
      <c r="D3" s="239"/>
      <c r="E3" s="239"/>
      <c r="F3" s="239"/>
      <c r="G3" s="239"/>
    </row>
    <row r="4" spans="1:7" ht="34.5" customHeight="1">
      <c r="A4" s="240" t="s">
        <v>48</v>
      </c>
      <c r="B4" s="240"/>
      <c r="C4" s="240"/>
      <c r="D4" s="240"/>
      <c r="E4" s="240"/>
      <c r="F4" s="240"/>
      <c r="G4" s="240"/>
    </row>
    <row r="5" spans="1:7" ht="20.25" customHeight="1">
      <c r="A5" s="241" t="s">
        <v>49</v>
      </c>
      <c r="B5" s="241"/>
      <c r="C5" s="241"/>
      <c r="D5" s="241"/>
      <c r="E5" s="241"/>
      <c r="F5" s="241"/>
      <c r="G5" s="241"/>
    </row>
    <row r="6" spans="1:6" ht="15">
      <c r="A6" s="87"/>
      <c r="B6" s="87"/>
      <c r="C6" s="87"/>
      <c r="D6" s="87"/>
      <c r="E6" s="87"/>
      <c r="F6" s="87"/>
    </row>
    <row r="7" spans="1:256" s="42" customFormat="1" ht="22.5" customHeight="1">
      <c r="A7" s="242" t="s">
        <v>118</v>
      </c>
      <c r="B7" s="242"/>
      <c r="C7" s="242"/>
      <c r="D7" s="242"/>
      <c r="E7" s="242"/>
      <c r="F7" s="242"/>
      <c r="G7" s="242"/>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row>
    <row r="8" spans="1:256" s="42" customFormat="1" ht="15">
      <c r="A8" s="243"/>
      <c r="B8" s="244"/>
      <c r="C8" s="244"/>
      <c r="D8" s="244"/>
      <c r="E8" s="244"/>
      <c r="F8" s="244"/>
      <c r="G8" s="244"/>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row>
    <row r="9" spans="1:256" s="42" customFormat="1" ht="27.75" customHeight="1">
      <c r="A9" s="218" t="s">
        <v>119</v>
      </c>
      <c r="B9" s="219"/>
      <c r="C9" s="219"/>
      <c r="D9" s="219"/>
      <c r="E9" s="219"/>
      <c r="F9" s="219"/>
      <c r="G9" s="220"/>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row>
    <row r="10" spans="1:256" s="42" customFormat="1" ht="28.5" customHeight="1">
      <c r="A10" s="221"/>
      <c r="B10" s="222"/>
      <c r="C10" s="222"/>
      <c r="D10" s="222"/>
      <c r="E10" s="222"/>
      <c r="F10" s="222"/>
      <c r="G10" s="223"/>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row>
    <row r="11" spans="1:256" s="42" customFormat="1" ht="16.5" customHeight="1">
      <c r="A11" s="224"/>
      <c r="B11" s="225"/>
      <c r="C11" s="225"/>
      <c r="D11" s="225"/>
      <c r="E11" s="225"/>
      <c r="F11" s="225"/>
      <c r="G11" s="210"/>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row>
    <row r="12" spans="1:256" s="42" customFormat="1" ht="15">
      <c r="A12" s="92"/>
      <c r="B12" s="92"/>
      <c r="C12" s="92"/>
      <c r="D12" s="92"/>
      <c r="E12" s="92"/>
      <c r="F12" s="92"/>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row>
    <row r="13" spans="1:256" s="60" customFormat="1" ht="36" customHeight="1">
      <c r="A13" s="226" t="s">
        <v>138</v>
      </c>
      <c r="B13" s="214"/>
      <c r="C13" s="227"/>
      <c r="D13" s="227"/>
      <c r="E13" s="227"/>
      <c r="F13" s="227"/>
      <c r="G13" s="228"/>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1:256" s="60" customFormat="1" ht="15.75">
      <c r="A14" s="122" t="s">
        <v>120</v>
      </c>
      <c r="B14" s="231" t="s">
        <v>121</v>
      </c>
      <c r="C14" s="232"/>
      <c r="D14" s="122" t="s">
        <v>59</v>
      </c>
      <c r="E14" s="233"/>
      <c r="F14" s="234"/>
      <c r="G14" s="93"/>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256" s="42" customFormat="1" ht="15.75">
      <c r="A15" s="121">
        <v>1</v>
      </c>
      <c r="B15" s="208" t="s">
        <v>122</v>
      </c>
      <c r="C15" s="209"/>
      <c r="D15" s="120"/>
      <c r="E15" s="229"/>
      <c r="F15" s="230"/>
      <c r="G15" s="94"/>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s="42" customFormat="1" ht="33" customHeight="1">
      <c r="A16" s="95">
        <v>2</v>
      </c>
      <c r="B16" s="235" t="s">
        <v>139</v>
      </c>
      <c r="C16" s="236"/>
      <c r="D16" s="120"/>
      <c r="E16" s="229"/>
      <c r="F16" s="229"/>
      <c r="G16" s="94"/>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s="42" customFormat="1" ht="38.25" customHeight="1">
      <c r="A17" s="242" t="s">
        <v>120</v>
      </c>
      <c r="B17" s="169" t="s">
        <v>121</v>
      </c>
      <c r="C17" s="245"/>
      <c r="D17" s="242" t="s">
        <v>123</v>
      </c>
      <c r="E17" s="242" t="s">
        <v>124</v>
      </c>
      <c r="F17" s="231" t="s">
        <v>60</v>
      </c>
      <c r="G17" s="210"/>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s="42" customFormat="1" ht="15.75">
      <c r="A18" s="242"/>
      <c r="B18" s="246"/>
      <c r="C18" s="247"/>
      <c r="D18" s="242"/>
      <c r="E18" s="242"/>
      <c r="F18" s="163" t="s">
        <v>125</v>
      </c>
      <c r="G18" s="210"/>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s="42" customFormat="1" ht="36.75" customHeight="1">
      <c r="A19" s="121">
        <v>3</v>
      </c>
      <c r="B19" s="208" t="s">
        <v>140</v>
      </c>
      <c r="C19" s="209"/>
      <c r="D19" s="96"/>
      <c r="E19" s="96"/>
      <c r="F19" s="206"/>
      <c r="G19" s="207"/>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56" s="42" customFormat="1" ht="15.75" customHeight="1">
      <c r="A20" s="121">
        <v>4</v>
      </c>
      <c r="B20" s="208" t="s">
        <v>126</v>
      </c>
      <c r="C20" s="209"/>
      <c r="D20" s="96"/>
      <c r="E20" s="96"/>
      <c r="F20" s="206"/>
      <c r="G20" s="207"/>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1:256" s="42" customFormat="1" ht="15.75">
      <c r="A21" s="121">
        <v>5</v>
      </c>
      <c r="B21" s="208" t="s">
        <v>127</v>
      </c>
      <c r="C21" s="209"/>
      <c r="D21" s="61"/>
      <c r="E21" s="96"/>
      <c r="F21" s="206"/>
      <c r="G21" s="207"/>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1:256" s="42" customFormat="1" ht="15.75">
      <c r="A22" s="121">
        <v>6</v>
      </c>
      <c r="B22" s="248" t="s">
        <v>141</v>
      </c>
      <c r="C22" s="249"/>
      <c r="D22" s="61"/>
      <c r="E22" s="96"/>
      <c r="F22" s="206"/>
      <c r="G22" s="207"/>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1:256" s="42" customFormat="1" ht="15.75">
      <c r="A23" s="97" t="s">
        <v>142</v>
      </c>
      <c r="B23" s="97"/>
      <c r="C23" s="88"/>
      <c r="D23" s="88"/>
      <c r="E23" s="88"/>
      <c r="F23" s="88"/>
      <c r="G23" s="88"/>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s="42" customFormat="1" ht="17.25" customHeight="1">
      <c r="A24" s="98"/>
      <c r="B24" s="9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row>
    <row r="25" spans="1:256" s="42" customFormat="1" ht="35.25" customHeight="1">
      <c r="A25" s="212" t="s">
        <v>143</v>
      </c>
      <c r="B25" s="213"/>
      <c r="C25" s="214"/>
      <c r="D25" s="214"/>
      <c r="E25" s="214"/>
      <c r="F25" s="214"/>
      <c r="G25" s="215"/>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row>
    <row r="26" spans="1:256" s="42" customFormat="1" ht="30.75" customHeight="1">
      <c r="A26" s="122"/>
      <c r="B26" s="169" t="s">
        <v>121</v>
      </c>
      <c r="C26" s="245"/>
      <c r="D26" s="242" t="s">
        <v>123</v>
      </c>
      <c r="E26" s="242" t="s">
        <v>124</v>
      </c>
      <c r="F26" s="231" t="s">
        <v>60</v>
      </c>
      <c r="G26" s="210"/>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row>
    <row r="27" spans="1:256" s="42" customFormat="1" ht="15.75">
      <c r="A27" s="127"/>
      <c r="B27" s="246"/>
      <c r="C27" s="247"/>
      <c r="D27" s="242"/>
      <c r="E27" s="242"/>
      <c r="F27" s="163" t="s">
        <v>125</v>
      </c>
      <c r="G27" s="210"/>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row>
    <row r="28" spans="1:256" s="42" customFormat="1" ht="53.25" customHeight="1">
      <c r="A28" s="128">
        <v>7</v>
      </c>
      <c r="B28" s="216" t="s">
        <v>144</v>
      </c>
      <c r="C28" s="217"/>
      <c r="D28" s="61"/>
      <c r="E28" s="96"/>
      <c r="F28" s="206"/>
      <c r="G28" s="207"/>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row>
    <row r="29" spans="1:256" s="42" customFormat="1" ht="53.25" customHeight="1">
      <c r="A29" s="121">
        <v>8</v>
      </c>
      <c r="B29" s="216" t="s">
        <v>145</v>
      </c>
      <c r="C29" s="217"/>
      <c r="D29" s="61"/>
      <c r="E29" s="96"/>
      <c r="F29" s="206"/>
      <c r="G29" s="207"/>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row>
    <row r="30" spans="1:256" s="42" customFormat="1" ht="53.25" customHeight="1">
      <c r="A30" s="121">
        <v>9</v>
      </c>
      <c r="B30" s="216" t="s">
        <v>128</v>
      </c>
      <c r="C30" s="217"/>
      <c r="D30" s="61"/>
      <c r="E30" s="99"/>
      <c r="F30" s="206"/>
      <c r="G30" s="207"/>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row>
    <row r="31" spans="1:256" s="42" customFormat="1" ht="62.25" customHeight="1">
      <c r="A31" s="121">
        <v>10</v>
      </c>
      <c r="B31" s="216" t="s">
        <v>146</v>
      </c>
      <c r="C31" s="217"/>
      <c r="D31" s="61"/>
      <c r="E31" s="100"/>
      <c r="F31" s="206"/>
      <c r="G31" s="207"/>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s="42" customFormat="1" ht="15.75">
      <c r="A32" s="101"/>
      <c r="B32" s="101"/>
      <c r="C32" s="101"/>
      <c r="D32" s="102"/>
      <c r="E32" s="102"/>
      <c r="F32" s="101"/>
      <c r="G32" s="101"/>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row>
    <row r="33" spans="1:256" s="42" customFormat="1" ht="42.75" customHeight="1">
      <c r="A33" s="212" t="s">
        <v>129</v>
      </c>
      <c r="B33" s="213"/>
      <c r="C33" s="214"/>
      <c r="D33" s="214"/>
      <c r="E33" s="214"/>
      <c r="F33" s="214"/>
      <c r="G33" s="215"/>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row>
    <row r="34" spans="1:256" s="42" customFormat="1" ht="50.25" customHeight="1">
      <c r="A34" s="177"/>
      <c r="B34" s="178"/>
      <c r="C34" s="177" t="s">
        <v>130</v>
      </c>
      <c r="D34" s="178"/>
      <c r="E34" s="177" t="s">
        <v>131</v>
      </c>
      <c r="F34" s="178"/>
      <c r="G34" s="117" t="s">
        <v>60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s="42" customFormat="1" ht="32.25" customHeight="1">
      <c r="A35" s="179"/>
      <c r="B35" s="180"/>
      <c r="C35" s="179" t="s">
        <v>132</v>
      </c>
      <c r="D35" s="180"/>
      <c r="E35" s="179" t="s">
        <v>133</v>
      </c>
      <c r="F35" s="180"/>
      <c r="G35" s="103" t="s">
        <v>125</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s="42" customFormat="1" ht="15.75">
      <c r="A36" s="250" t="s">
        <v>147</v>
      </c>
      <c r="B36" s="251"/>
      <c r="C36" s="125"/>
      <c r="D36" s="129" t="s">
        <v>134</v>
      </c>
      <c r="E36" s="104"/>
      <c r="F36" s="129" t="s">
        <v>135</v>
      </c>
      <c r="G36" s="130"/>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s="42" customFormat="1" ht="33" customHeight="1">
      <c r="A37" s="250" t="s">
        <v>148</v>
      </c>
      <c r="B37" s="251"/>
      <c r="C37" s="131"/>
      <c r="D37" s="132" t="s">
        <v>136</v>
      </c>
      <c r="E37" s="131"/>
      <c r="F37" s="132" t="s">
        <v>137</v>
      </c>
      <c r="G37" s="130"/>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s="42" customFormat="1" ht="39" customHeight="1">
      <c r="A38" s="252" t="s">
        <v>149</v>
      </c>
      <c r="B38" s="252"/>
      <c r="C38" s="252"/>
      <c r="D38" s="252"/>
      <c r="E38" s="253"/>
      <c r="F38" s="253"/>
      <c r="G38" s="253"/>
      <c r="H38" s="105"/>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row>
    <row r="39" spans="1:256" s="42" customFormat="1" ht="1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c r="IU39" s="56"/>
      <c r="IV39" s="56"/>
    </row>
    <row r="40" spans="1:7" s="42" customFormat="1" ht="15.75">
      <c r="A40" s="242" t="s">
        <v>50</v>
      </c>
      <c r="B40" s="242"/>
      <c r="C40" s="242"/>
      <c r="D40" s="242"/>
      <c r="E40" s="242"/>
      <c r="F40" s="242"/>
      <c r="G40" s="242"/>
    </row>
    <row r="41" spans="1:7" s="42" customFormat="1" ht="38.25" customHeight="1">
      <c r="A41" s="254" t="s">
        <v>70</v>
      </c>
      <c r="B41" s="254"/>
      <c r="C41" s="254"/>
      <c r="D41" s="254"/>
      <c r="E41" s="254"/>
      <c r="F41" s="254"/>
      <c r="G41" s="254"/>
    </row>
    <row r="42" spans="1:256" s="110" customFormat="1" ht="20.25" customHeight="1">
      <c r="A42" s="211" t="s">
        <v>51</v>
      </c>
      <c r="B42" s="211"/>
      <c r="C42" s="211"/>
      <c r="D42" s="211"/>
      <c r="E42" s="211"/>
      <c r="F42" s="211"/>
      <c r="G42" s="211"/>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c r="IL42" s="42"/>
      <c r="IM42" s="42"/>
      <c r="IN42" s="42"/>
      <c r="IO42" s="42"/>
      <c r="IP42" s="42"/>
      <c r="IQ42" s="42"/>
      <c r="IR42" s="42"/>
      <c r="IS42" s="42"/>
      <c r="IT42" s="42"/>
      <c r="IU42" s="42"/>
      <c r="IV42" s="42"/>
    </row>
    <row r="43" spans="1:7" s="42" customFormat="1" ht="53.25" customHeight="1">
      <c r="A43" s="211"/>
      <c r="B43" s="211"/>
      <c r="C43" s="211"/>
      <c r="D43" s="211"/>
      <c r="E43" s="211"/>
      <c r="F43" s="211"/>
      <c r="G43" s="211"/>
    </row>
    <row r="44" spans="1:7" s="42" customFormat="1" ht="20.25" customHeight="1">
      <c r="A44" s="189"/>
      <c r="B44" s="189"/>
      <c r="C44" s="189"/>
      <c r="D44" s="189"/>
      <c r="E44" s="189"/>
      <c r="F44" s="189"/>
      <c r="G44" s="189"/>
    </row>
    <row r="45" spans="1:6" s="42" customFormat="1" ht="15">
      <c r="A45" s="44"/>
      <c r="B45" s="44"/>
      <c r="C45" s="44"/>
      <c r="D45" s="44"/>
      <c r="E45" s="44"/>
      <c r="F45" s="44"/>
    </row>
    <row r="46" spans="1:256" s="42" customFormat="1" ht="15.75">
      <c r="A46" s="211" t="s">
        <v>52</v>
      </c>
      <c r="B46" s="211"/>
      <c r="C46" s="211"/>
      <c r="D46" s="211"/>
      <c r="E46" s="211"/>
      <c r="F46" s="211"/>
      <c r="G46" s="211"/>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c r="IL46" s="60"/>
      <c r="IM46" s="60"/>
      <c r="IN46" s="60"/>
      <c r="IO46" s="60"/>
      <c r="IP46" s="60"/>
      <c r="IQ46" s="60"/>
      <c r="IR46" s="60"/>
      <c r="IS46" s="60"/>
      <c r="IT46" s="60"/>
      <c r="IU46" s="60"/>
      <c r="IV46" s="60"/>
    </row>
    <row r="47" spans="1:5" s="42" customFormat="1" ht="31.5">
      <c r="A47" s="188" t="s">
        <v>53</v>
      </c>
      <c r="B47" s="188"/>
      <c r="C47" s="188" t="s">
        <v>54</v>
      </c>
      <c r="D47" s="117" t="s">
        <v>71</v>
      </c>
      <c r="E47" s="188" t="s">
        <v>55</v>
      </c>
    </row>
    <row r="48" spans="1:5" s="42" customFormat="1" ht="37.5" customHeight="1">
      <c r="A48" s="188"/>
      <c r="B48" s="188"/>
      <c r="C48" s="188"/>
      <c r="D48" s="118" t="s">
        <v>72</v>
      </c>
      <c r="E48" s="188"/>
    </row>
    <row r="49" spans="1:5" s="42" customFormat="1" ht="15.75">
      <c r="A49" s="192"/>
      <c r="B49" s="192"/>
      <c r="C49" s="123"/>
      <c r="D49" s="123"/>
      <c r="E49" s="123"/>
    </row>
    <row r="50" spans="1:5" s="42" customFormat="1" ht="15.75">
      <c r="A50" s="192"/>
      <c r="B50" s="192"/>
      <c r="C50" s="123"/>
      <c r="D50" s="123"/>
      <c r="E50" s="123"/>
    </row>
    <row r="51" spans="1:5" s="42" customFormat="1" ht="15.75" customHeight="1">
      <c r="A51" s="255" t="s">
        <v>13</v>
      </c>
      <c r="B51" s="255"/>
      <c r="C51" s="61"/>
      <c r="D51" s="124"/>
      <c r="E51" s="45">
        <v>1</v>
      </c>
    </row>
    <row r="52" spans="1:5" s="42" customFormat="1" ht="37.5" customHeight="1">
      <c r="A52" s="255" t="s">
        <v>23</v>
      </c>
      <c r="B52" s="255"/>
      <c r="C52" s="255" t="s">
        <v>54</v>
      </c>
      <c r="D52" s="62" t="s">
        <v>71</v>
      </c>
      <c r="E52" s="255" t="s">
        <v>56</v>
      </c>
    </row>
    <row r="53" spans="1:5" s="42" customFormat="1" ht="60.75" customHeight="1">
      <c r="A53" s="255"/>
      <c r="B53" s="255"/>
      <c r="C53" s="255"/>
      <c r="D53" s="63" t="s">
        <v>72</v>
      </c>
      <c r="E53" s="255"/>
    </row>
    <row r="54" spans="1:5" s="42" customFormat="1" ht="15.75">
      <c r="A54" s="192"/>
      <c r="B54" s="192"/>
      <c r="C54" s="123"/>
      <c r="D54" s="123"/>
      <c r="E54" s="123"/>
    </row>
    <row r="55" spans="1:5" s="42" customFormat="1" ht="15.75">
      <c r="A55" s="192"/>
      <c r="B55" s="192"/>
      <c r="C55" s="123"/>
      <c r="D55" s="123"/>
      <c r="E55" s="123"/>
    </row>
    <row r="56" spans="1:5" s="42" customFormat="1" ht="15.75">
      <c r="A56" s="255" t="s">
        <v>13</v>
      </c>
      <c r="B56" s="255"/>
      <c r="C56" s="61"/>
      <c r="D56" s="124"/>
      <c r="E56" s="45">
        <v>1</v>
      </c>
    </row>
    <row r="57" s="42" customFormat="1" ht="20.25" customHeight="1">
      <c r="A57" s="43"/>
    </row>
    <row r="58" spans="1:7" s="42" customFormat="1" ht="20.25" customHeight="1">
      <c r="A58" s="211" t="s">
        <v>57</v>
      </c>
      <c r="B58" s="211"/>
      <c r="C58" s="211"/>
      <c r="D58" s="211"/>
      <c r="E58" s="211"/>
      <c r="F58" s="211"/>
      <c r="G58" s="211"/>
    </row>
    <row r="59" spans="1:256" s="111" customFormat="1" ht="33.75" customHeight="1">
      <c r="A59" s="188" t="s">
        <v>58</v>
      </c>
      <c r="B59" s="188"/>
      <c r="C59" s="119" t="s">
        <v>59</v>
      </c>
      <c r="D59" s="188" t="s">
        <v>60</v>
      </c>
      <c r="E59" s="188"/>
      <c r="F59" s="46"/>
      <c r="G59" s="46"/>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c r="IP59" s="42"/>
      <c r="IQ59" s="42"/>
      <c r="IR59" s="42"/>
      <c r="IS59" s="42"/>
      <c r="IT59" s="42"/>
      <c r="IU59" s="42"/>
      <c r="IV59" s="42"/>
    </row>
    <row r="60" spans="1:7" s="42" customFormat="1" ht="30" customHeight="1">
      <c r="A60" s="201" t="s">
        <v>61</v>
      </c>
      <c r="B60" s="201"/>
      <c r="C60" s="123"/>
      <c r="D60" s="192"/>
      <c r="E60" s="192"/>
      <c r="F60" s="46"/>
      <c r="G60" s="46"/>
    </row>
    <row r="61" spans="1:7" s="42" customFormat="1" ht="30" customHeight="1">
      <c r="A61" s="201" t="s">
        <v>62</v>
      </c>
      <c r="B61" s="201"/>
      <c r="C61" s="123"/>
      <c r="D61" s="192"/>
      <c r="E61" s="192"/>
      <c r="F61" s="46"/>
      <c r="G61" s="46"/>
    </row>
    <row r="62" spans="1:256" ht="30" customHeight="1">
      <c r="A62" s="201" t="s">
        <v>73</v>
      </c>
      <c r="B62" s="201"/>
      <c r="C62" s="123"/>
      <c r="D62" s="192"/>
      <c r="E62" s="192"/>
      <c r="F62" s="46"/>
      <c r="G62" s="46"/>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c r="IP62" s="42"/>
      <c r="IQ62" s="42"/>
      <c r="IR62" s="42"/>
      <c r="IS62" s="42"/>
      <c r="IT62" s="42"/>
      <c r="IU62" s="42"/>
      <c r="IV62" s="42"/>
    </row>
    <row r="63" spans="1:256" ht="30" customHeight="1">
      <c r="A63" s="201" t="s">
        <v>63</v>
      </c>
      <c r="B63" s="201"/>
      <c r="C63" s="123"/>
      <c r="D63" s="192"/>
      <c r="E63" s="192"/>
      <c r="F63" s="46"/>
      <c r="G63" s="46"/>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c r="IL63" s="42"/>
      <c r="IM63" s="42"/>
      <c r="IN63" s="42"/>
      <c r="IO63" s="42"/>
      <c r="IP63" s="42"/>
      <c r="IQ63" s="42"/>
      <c r="IR63" s="42"/>
      <c r="IS63" s="42"/>
      <c r="IT63" s="42"/>
      <c r="IU63" s="42"/>
      <c r="IV63" s="42"/>
    </row>
    <row r="65" spans="1:256" ht="15.75">
      <c r="A65" s="193" t="s">
        <v>74</v>
      </c>
      <c r="B65" s="194"/>
      <c r="C65" s="194"/>
      <c r="D65" s="194"/>
      <c r="E65" s="194"/>
      <c r="F65" s="194"/>
      <c r="G65" s="195"/>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row>
    <row r="66" spans="1:256" ht="15.75">
      <c r="A66" s="106"/>
      <c r="B66" s="106"/>
      <c r="C66" s="106"/>
      <c r="D66" s="106"/>
      <c r="E66" s="106"/>
      <c r="F66" s="106"/>
      <c r="G66" s="106"/>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c r="GK66" s="64"/>
      <c r="GL66" s="64"/>
      <c r="GM66" s="64"/>
      <c r="GN66" s="64"/>
      <c r="GO66" s="64"/>
      <c r="GP66" s="64"/>
      <c r="GQ66" s="64"/>
      <c r="GR66" s="64"/>
      <c r="GS66" s="64"/>
      <c r="GT66" s="64"/>
      <c r="GU66" s="64"/>
      <c r="GV66" s="64"/>
      <c r="GW66" s="64"/>
      <c r="GX66" s="64"/>
      <c r="GY66" s="64"/>
      <c r="GZ66" s="64"/>
      <c r="HA66" s="64"/>
      <c r="HB66" s="64"/>
      <c r="HC66" s="64"/>
      <c r="HD66" s="64"/>
      <c r="HE66" s="64"/>
      <c r="HF66" s="64"/>
      <c r="HG66" s="64"/>
      <c r="HH66" s="64"/>
      <c r="HI66" s="64"/>
      <c r="HJ66" s="64"/>
      <c r="HK66" s="64"/>
      <c r="HL66" s="64"/>
      <c r="HM66" s="64"/>
      <c r="HN66" s="64"/>
      <c r="HO66" s="64"/>
      <c r="HP66" s="64"/>
      <c r="HQ66" s="64"/>
      <c r="HR66" s="64"/>
      <c r="HS66" s="64"/>
      <c r="HT66" s="64"/>
      <c r="HU66" s="64"/>
      <c r="HV66" s="64"/>
      <c r="HW66" s="64"/>
      <c r="HX66" s="64"/>
      <c r="HY66" s="64"/>
      <c r="HZ66" s="64"/>
      <c r="IA66" s="64"/>
      <c r="IB66" s="64"/>
      <c r="IC66" s="64"/>
      <c r="ID66" s="64"/>
      <c r="IE66" s="64"/>
      <c r="IF66" s="64"/>
      <c r="IG66" s="64"/>
      <c r="IH66" s="64"/>
      <c r="II66" s="64"/>
      <c r="IJ66" s="64"/>
      <c r="IK66" s="64"/>
      <c r="IL66" s="64"/>
      <c r="IM66" s="64"/>
      <c r="IN66" s="64"/>
      <c r="IO66" s="64"/>
      <c r="IP66" s="64"/>
      <c r="IQ66" s="64"/>
      <c r="IR66" s="64"/>
      <c r="IS66" s="64"/>
      <c r="IT66" s="64"/>
      <c r="IU66" s="64"/>
      <c r="IV66" s="64"/>
    </row>
    <row r="67" spans="1:256" ht="15.75">
      <c r="A67" s="196" t="s">
        <v>75</v>
      </c>
      <c r="B67" s="196"/>
      <c r="C67" s="196"/>
      <c r="D67" s="196"/>
      <c r="E67" s="196"/>
      <c r="F67" s="196"/>
      <c r="G67" s="196"/>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row>
    <row r="68" spans="1:256" ht="15">
      <c r="A68" s="197"/>
      <c r="B68" s="197"/>
      <c r="C68" s="197"/>
      <c r="D68" s="197"/>
      <c r="E68" s="197"/>
      <c r="F68" s="197"/>
      <c r="G68" s="197"/>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row>
    <row r="69" spans="1:256" ht="15">
      <c r="A69" s="107"/>
      <c r="B69" s="107"/>
      <c r="C69" s="203"/>
      <c r="D69" s="204"/>
      <c r="E69" s="204"/>
      <c r="F69" s="204"/>
      <c r="G69" s="205"/>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row>
    <row r="70" spans="1:256" ht="15">
      <c r="A70" s="107"/>
      <c r="B70" s="107"/>
      <c r="C70" s="203"/>
      <c r="D70" s="204"/>
      <c r="E70" s="204"/>
      <c r="F70" s="204"/>
      <c r="G70" s="205"/>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row>
    <row r="71" spans="1:256" ht="15">
      <c r="A71" s="107"/>
      <c r="B71" s="107"/>
      <c r="C71" s="203"/>
      <c r="D71" s="204"/>
      <c r="E71" s="204"/>
      <c r="F71" s="204"/>
      <c r="G71" s="205"/>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row>
    <row r="72" spans="1:256" ht="15.75">
      <c r="A72" s="256" t="s">
        <v>76</v>
      </c>
      <c r="B72" s="256"/>
      <c r="C72" s="256"/>
      <c r="D72" s="256"/>
      <c r="E72" s="256"/>
      <c r="F72" s="256"/>
      <c r="G72" s="256"/>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row>
    <row r="73" spans="1:256" ht="15.75">
      <c r="A73" s="108" t="s">
        <v>77</v>
      </c>
      <c r="B73" s="108"/>
      <c r="C73" s="109"/>
      <c r="D73" s="109"/>
      <c r="E73" s="109"/>
      <c r="F73" s="109"/>
      <c r="G73" s="109"/>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row>
    <row r="74" spans="1:256" ht="15.75">
      <c r="A74" s="202"/>
      <c r="B74" s="202"/>
      <c r="C74" s="202"/>
      <c r="D74" s="202"/>
      <c r="E74" s="202"/>
      <c r="F74" s="202"/>
      <c r="G74" s="202"/>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row>
    <row r="75" spans="1:256" ht="15.75" customHeight="1">
      <c r="A75" s="198" t="s">
        <v>150</v>
      </c>
      <c r="B75" s="199"/>
      <c r="C75" s="199"/>
      <c r="D75" s="199"/>
      <c r="E75" s="199"/>
      <c r="F75" s="199"/>
      <c r="G75" s="200"/>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row>
    <row r="76" spans="1:256" ht="59.25" customHeight="1">
      <c r="A76" s="255" t="s">
        <v>78</v>
      </c>
      <c r="B76" s="255"/>
      <c r="C76" s="126" t="s">
        <v>79</v>
      </c>
      <c r="D76" s="255" t="s">
        <v>151</v>
      </c>
      <c r="E76" s="255"/>
      <c r="F76" s="255" t="s">
        <v>152</v>
      </c>
      <c r="G76" s="255"/>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row>
    <row r="77" spans="1:256" ht="15">
      <c r="A77" s="189"/>
      <c r="B77" s="189"/>
      <c r="C77" s="104"/>
      <c r="D77" s="190"/>
      <c r="E77" s="190"/>
      <c r="F77" s="191"/>
      <c r="G77" s="191"/>
      <c r="H77" s="14"/>
      <c r="I77" s="65"/>
      <c r="J77" s="65"/>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row>
    <row r="78" spans="1:256" ht="15.75" customHeight="1">
      <c r="A78" s="189"/>
      <c r="B78" s="189"/>
      <c r="C78" s="104"/>
      <c r="D78" s="190"/>
      <c r="E78" s="190"/>
      <c r="F78" s="191"/>
      <c r="G78" s="191"/>
      <c r="H78" s="66"/>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4"/>
      <c r="IV78" s="14"/>
    </row>
    <row r="79" spans="1:256" ht="15">
      <c r="A79" s="189"/>
      <c r="B79" s="189"/>
      <c r="C79" s="104"/>
      <c r="D79" s="190"/>
      <c r="E79" s="190"/>
      <c r="F79" s="191"/>
      <c r="G79" s="191"/>
      <c r="H79" s="66"/>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row>
    <row r="80" spans="1:256" ht="15">
      <c r="A80" s="89"/>
      <c r="B80" s="89"/>
      <c r="C80" s="90"/>
      <c r="D80" s="91"/>
      <c r="E80" s="91"/>
      <c r="F80" s="91"/>
      <c r="G80" s="91"/>
      <c r="H80" s="66"/>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row>
    <row r="81" spans="1:256" ht="40.5" customHeight="1">
      <c r="A81" s="250" t="s">
        <v>153</v>
      </c>
      <c r="B81" s="263"/>
      <c r="C81" s="263"/>
      <c r="D81" s="263"/>
      <c r="E81" s="263"/>
      <c r="F81" s="263"/>
      <c r="G81" s="251"/>
      <c r="H81" s="67"/>
      <c r="I81" s="65"/>
      <c r="J81" s="14"/>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c r="FO81" s="67"/>
      <c r="FP81" s="67"/>
      <c r="FQ81" s="67"/>
      <c r="FR81" s="67"/>
      <c r="FS81" s="67"/>
      <c r="FT81" s="67"/>
      <c r="FU81" s="67"/>
      <c r="FV81" s="67"/>
      <c r="FW81" s="67"/>
      <c r="FX81" s="67"/>
      <c r="FY81" s="67"/>
      <c r="FZ81" s="67"/>
      <c r="GA81" s="67"/>
      <c r="GB81" s="67"/>
      <c r="GC81" s="67"/>
      <c r="GD81" s="67"/>
      <c r="GE81" s="67"/>
      <c r="GF81" s="67"/>
      <c r="GG81" s="67"/>
      <c r="GH81" s="67"/>
      <c r="GI81" s="67"/>
      <c r="GJ81" s="67"/>
      <c r="GK81" s="67"/>
      <c r="GL81" s="67"/>
      <c r="GM81" s="67"/>
      <c r="GN81" s="67"/>
      <c r="GO81" s="67"/>
      <c r="GP81" s="67"/>
      <c r="GQ81" s="67"/>
      <c r="GR81" s="67"/>
      <c r="GS81" s="67"/>
      <c r="GT81" s="67"/>
      <c r="GU81" s="67"/>
      <c r="GV81" s="67"/>
      <c r="GW81" s="67"/>
      <c r="GX81" s="67"/>
      <c r="GY81" s="67"/>
      <c r="GZ81" s="67"/>
      <c r="HA81" s="67"/>
      <c r="HB81" s="67"/>
      <c r="HC81" s="67"/>
      <c r="HD81" s="67"/>
      <c r="HE81" s="67"/>
      <c r="HF81" s="67"/>
      <c r="HG81" s="67"/>
      <c r="HH81" s="67"/>
      <c r="HI81" s="67"/>
      <c r="HJ81" s="67"/>
      <c r="HK81" s="67"/>
      <c r="HL81" s="67"/>
      <c r="HM81" s="67"/>
      <c r="HN81" s="67"/>
      <c r="HO81" s="67"/>
      <c r="HP81" s="67"/>
      <c r="HQ81" s="67"/>
      <c r="HR81" s="67"/>
      <c r="HS81" s="67"/>
      <c r="HT81" s="67"/>
      <c r="HU81" s="67"/>
      <c r="HV81" s="67"/>
      <c r="HW81" s="67"/>
      <c r="HX81" s="67"/>
      <c r="HY81" s="67"/>
      <c r="HZ81" s="67"/>
      <c r="IA81" s="67"/>
      <c r="IB81" s="67"/>
      <c r="IC81" s="67"/>
      <c r="ID81" s="67"/>
      <c r="IE81" s="67"/>
      <c r="IF81" s="67"/>
      <c r="IG81" s="67"/>
      <c r="IH81" s="67"/>
      <c r="II81" s="67"/>
      <c r="IJ81" s="67"/>
      <c r="IK81" s="67"/>
      <c r="IL81" s="67"/>
      <c r="IM81" s="67"/>
      <c r="IN81" s="67"/>
      <c r="IO81" s="67"/>
      <c r="IP81" s="67"/>
      <c r="IQ81" s="67"/>
      <c r="IR81" s="67"/>
      <c r="IS81" s="67"/>
      <c r="IT81" s="67"/>
      <c r="IU81" s="67"/>
      <c r="IV81" s="67"/>
    </row>
    <row r="82" spans="1:256" ht="15">
      <c r="A82" s="197"/>
      <c r="B82" s="197"/>
      <c r="C82" s="264"/>
      <c r="D82" s="264"/>
      <c r="E82" s="264"/>
      <c r="F82" s="264"/>
      <c r="G82" s="264"/>
      <c r="H82" s="14"/>
      <c r="I82" s="65"/>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row>
    <row r="83" spans="1:7" ht="15.75">
      <c r="A83" s="255" t="s">
        <v>78</v>
      </c>
      <c r="B83" s="260"/>
      <c r="C83" s="260" t="s">
        <v>169</v>
      </c>
      <c r="D83" s="261"/>
      <c r="E83" s="261" t="s">
        <v>170</v>
      </c>
      <c r="F83" s="261"/>
      <c r="G83" s="262"/>
    </row>
    <row r="84" spans="1:7" ht="15">
      <c r="A84" s="107"/>
      <c r="B84" s="107"/>
      <c r="C84" s="257"/>
      <c r="D84" s="258"/>
      <c r="E84" s="258"/>
      <c r="F84" s="258"/>
      <c r="G84" s="259"/>
    </row>
    <row r="85" spans="1:7" ht="15">
      <c r="A85" s="107"/>
      <c r="B85" s="107"/>
      <c r="C85" s="203"/>
      <c r="D85" s="204"/>
      <c r="E85" s="204"/>
      <c r="F85" s="204"/>
      <c r="G85" s="205"/>
    </row>
    <row r="89" ht="48" customHeight="1"/>
    <row r="94" ht="15.75" customHeight="1"/>
    <row r="96" ht="46.5" customHeight="1"/>
    <row r="97" ht="33.75" customHeight="1"/>
    <row r="98" ht="66.75" customHeight="1"/>
    <row r="104" ht="45" customHeight="1"/>
    <row r="105" ht="35.25" customHeight="1"/>
    <row r="107" ht="31.5" customHeight="1"/>
  </sheetData>
  <sheetProtection/>
  <mergeCells count="108">
    <mergeCell ref="C84:G84"/>
    <mergeCell ref="C85:G85"/>
    <mergeCell ref="A83:B83"/>
    <mergeCell ref="C83:D83"/>
    <mergeCell ref="E83:G83"/>
    <mergeCell ref="A81:G81"/>
    <mergeCell ref="A82:G82"/>
    <mergeCell ref="C70:G70"/>
    <mergeCell ref="C71:G71"/>
    <mergeCell ref="A72:G72"/>
    <mergeCell ref="F76:G76"/>
    <mergeCell ref="A77:B77"/>
    <mergeCell ref="D77:E77"/>
    <mergeCell ref="A76:B76"/>
    <mergeCell ref="D76:E76"/>
    <mergeCell ref="A58:G58"/>
    <mergeCell ref="A59:B59"/>
    <mergeCell ref="D59:E59"/>
    <mergeCell ref="A60:B60"/>
    <mergeCell ref="D60:E60"/>
    <mergeCell ref="A61:B61"/>
    <mergeCell ref="D61:E61"/>
    <mergeCell ref="A52:B53"/>
    <mergeCell ref="C52:C53"/>
    <mergeCell ref="E52:E53"/>
    <mergeCell ref="A54:B54"/>
    <mergeCell ref="A55:B55"/>
    <mergeCell ref="A56:B56"/>
    <mergeCell ref="A47:B48"/>
    <mergeCell ref="C47:C48"/>
    <mergeCell ref="E47:E48"/>
    <mergeCell ref="A49:B49"/>
    <mergeCell ref="A50:B50"/>
    <mergeCell ref="A51:B51"/>
    <mergeCell ref="A37:B37"/>
    <mergeCell ref="A38:G38"/>
    <mergeCell ref="A40:G40"/>
    <mergeCell ref="A41:G41"/>
    <mergeCell ref="A42:G43"/>
    <mergeCell ref="A44:G44"/>
    <mergeCell ref="A34:B35"/>
    <mergeCell ref="C34:D34"/>
    <mergeCell ref="E34:F34"/>
    <mergeCell ref="C35:D35"/>
    <mergeCell ref="E35:F35"/>
    <mergeCell ref="A36:B36"/>
    <mergeCell ref="B28:C28"/>
    <mergeCell ref="F28:G28"/>
    <mergeCell ref="B30:C30"/>
    <mergeCell ref="F30:G30"/>
    <mergeCell ref="B31:C31"/>
    <mergeCell ref="F31:G31"/>
    <mergeCell ref="B22:C22"/>
    <mergeCell ref="F22:G22"/>
    <mergeCell ref="A25:G25"/>
    <mergeCell ref="B26:C27"/>
    <mergeCell ref="D26:D27"/>
    <mergeCell ref="E26:E27"/>
    <mergeCell ref="F26:G26"/>
    <mergeCell ref="A17:A18"/>
    <mergeCell ref="B17:C18"/>
    <mergeCell ref="D17:D18"/>
    <mergeCell ref="E17:E18"/>
    <mergeCell ref="F17:G17"/>
    <mergeCell ref="F18:G18"/>
    <mergeCell ref="E1:G1"/>
    <mergeCell ref="A3:G3"/>
    <mergeCell ref="A4:G4"/>
    <mergeCell ref="A5:G5"/>
    <mergeCell ref="A7:G7"/>
    <mergeCell ref="A8:G8"/>
    <mergeCell ref="B15:C15"/>
    <mergeCell ref="A9:G10"/>
    <mergeCell ref="A11:G11"/>
    <mergeCell ref="A13:G13"/>
    <mergeCell ref="E15:F15"/>
    <mergeCell ref="B19:C19"/>
    <mergeCell ref="B14:C14"/>
    <mergeCell ref="E14:F14"/>
    <mergeCell ref="B16:C16"/>
    <mergeCell ref="E16:F16"/>
    <mergeCell ref="F21:G21"/>
    <mergeCell ref="F19:G19"/>
    <mergeCell ref="B20:C20"/>
    <mergeCell ref="B21:C21"/>
    <mergeCell ref="F27:G27"/>
    <mergeCell ref="A46:G46"/>
    <mergeCell ref="A33:G33"/>
    <mergeCell ref="B29:C29"/>
    <mergeCell ref="F29:G29"/>
    <mergeCell ref="F20:G20"/>
    <mergeCell ref="D62:E62"/>
    <mergeCell ref="D63:E63"/>
    <mergeCell ref="A65:G65"/>
    <mergeCell ref="A67:G67"/>
    <mergeCell ref="A68:G68"/>
    <mergeCell ref="A75:G75"/>
    <mergeCell ref="A62:B62"/>
    <mergeCell ref="A63:B63"/>
    <mergeCell ref="A74:G74"/>
    <mergeCell ref="C69:G69"/>
    <mergeCell ref="A78:B78"/>
    <mergeCell ref="D78:E78"/>
    <mergeCell ref="F78:G78"/>
    <mergeCell ref="A79:B79"/>
    <mergeCell ref="D79:E79"/>
    <mergeCell ref="F77:G77"/>
    <mergeCell ref="F79:G79"/>
  </mergeCells>
  <printOptions/>
  <pageMargins left="0.7086614173228347" right="0.7086614173228347" top="0.7480314960629921" bottom="0.7480314960629921" header="0.31496062992125984" footer="0.31496062992125984"/>
  <pageSetup fitToHeight="15" orientation="portrait" paperSize="9" scale="84" r:id="rId2"/>
  <rowBreaks count="1" manualBreakCount="1">
    <brk id="64" max="255" man="1"/>
  </rowBreaks>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H23" sqref="H2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Ļubova Švecova</cp:lastModifiedBy>
  <cp:lastPrinted>2017-12-05T10:14:41Z</cp:lastPrinted>
  <dcterms:created xsi:type="dcterms:W3CDTF">2015-09-08T10:36:46Z</dcterms:created>
  <dcterms:modified xsi:type="dcterms:W3CDTF">2018-02-20T07:45:17Z</dcterms:modified>
  <cp:category/>
  <cp:version/>
  <cp:contentType/>
  <cp:contentStatus/>
</cp:coreProperties>
</file>