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G:\_RTP_jauns\Projekta_vadības_materiāli\RD_lemumi\8_RD_lemumprojekts_RTP_publiska_apspriesana\"/>
    </mc:Choice>
  </mc:AlternateContent>
  <bookViews>
    <workbookView xWindow="480" yWindow="90" windowWidth="15600" windowHeight="11760"/>
  </bookViews>
  <sheets>
    <sheet name="Instituc_nosacijumi_Sadalits" sheetId="2" r:id="rId1"/>
  </sheets>
  <definedNames>
    <definedName name="_xlnm._FilterDatabase" localSheetId="0" hidden="1">Instituc_nosacijumi_Sadalits!$A$2:$Y$511</definedName>
  </definedNames>
  <calcPr calcId="171027" calcOnSave="0"/>
</workbook>
</file>

<file path=xl/calcChain.xml><?xml version="1.0" encoding="utf-8"?>
<calcChain xmlns="http://schemas.openxmlformats.org/spreadsheetml/2006/main">
  <c r="I9" i="2" l="1"/>
  <c r="K9" i="2"/>
  <c r="I7" i="2"/>
  <c r="I51" i="2" l="1"/>
  <c r="K51" i="2"/>
  <c r="I97" i="2" l="1"/>
  <c r="I353" i="2"/>
  <c r="K238" i="2"/>
  <c r="I16" i="2"/>
  <c r="I119" i="2"/>
  <c r="I121" i="2"/>
  <c r="I227" i="2"/>
  <c r="I298" i="2"/>
  <c r="I74" i="2"/>
  <c r="K70" i="2"/>
  <c r="I268"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140" i="2"/>
  <c r="K124" i="2"/>
  <c r="K126" i="2"/>
  <c r="K3" i="2"/>
  <c r="K4" i="2"/>
  <c r="K7" i="2"/>
  <c r="I4" i="2"/>
  <c r="I3" i="2"/>
  <c r="I5" i="2"/>
  <c r="K5" i="2"/>
  <c r="I6" i="2"/>
  <c r="K6" i="2"/>
  <c r="I8" i="2"/>
  <c r="K8" i="2"/>
  <c r="I10" i="2"/>
  <c r="K10" i="2"/>
  <c r="I11" i="2"/>
  <c r="K11" i="2"/>
  <c r="I12" i="2"/>
  <c r="K12" i="2"/>
  <c r="I13" i="2"/>
  <c r="K13" i="2"/>
  <c r="I14" i="2"/>
  <c r="K14" i="2"/>
  <c r="I15" i="2"/>
  <c r="K15" i="2"/>
  <c r="K16" i="2"/>
  <c r="I17" i="2"/>
  <c r="K17" i="2"/>
  <c r="I18" i="2"/>
  <c r="K18" i="2"/>
  <c r="I19" i="2"/>
  <c r="K19" i="2"/>
  <c r="I20" i="2"/>
  <c r="K20" i="2"/>
  <c r="I21" i="2"/>
  <c r="K21" i="2"/>
  <c r="I22" i="2"/>
  <c r="K22" i="2"/>
  <c r="I23" i="2"/>
  <c r="K23" i="2"/>
  <c r="I24" i="2"/>
  <c r="K24" i="2"/>
  <c r="I25" i="2"/>
  <c r="K25" i="2"/>
  <c r="I26" i="2"/>
  <c r="K26" i="2"/>
  <c r="I27" i="2"/>
  <c r="K27" i="2"/>
  <c r="I28" i="2"/>
  <c r="K28" i="2"/>
  <c r="I29" i="2"/>
  <c r="K29" i="2"/>
  <c r="I30" i="2"/>
  <c r="K30" i="2"/>
  <c r="I31" i="2"/>
  <c r="K31" i="2"/>
  <c r="I32" i="2"/>
  <c r="K32" i="2"/>
  <c r="I33" i="2"/>
  <c r="K33" i="2"/>
  <c r="I34" i="2"/>
  <c r="K34" i="2"/>
  <c r="I35" i="2"/>
  <c r="K35" i="2"/>
  <c r="I36" i="2"/>
  <c r="K36" i="2"/>
  <c r="I37" i="2"/>
  <c r="K37" i="2"/>
  <c r="I38" i="2"/>
  <c r="K38" i="2"/>
  <c r="I39" i="2"/>
  <c r="K39" i="2"/>
  <c r="I40" i="2"/>
  <c r="K40" i="2"/>
  <c r="I41" i="2"/>
  <c r="K41" i="2"/>
  <c r="I42" i="2"/>
  <c r="K42" i="2"/>
  <c r="I43" i="2"/>
  <c r="K43" i="2"/>
  <c r="I44" i="2"/>
  <c r="K44" i="2"/>
  <c r="I45" i="2"/>
  <c r="K45" i="2"/>
  <c r="I46" i="2"/>
  <c r="K46" i="2"/>
  <c r="I47" i="2"/>
  <c r="K47" i="2"/>
  <c r="I48" i="2"/>
  <c r="K48" i="2"/>
  <c r="I49" i="2"/>
  <c r="K49" i="2"/>
  <c r="I50" i="2"/>
  <c r="K50" i="2"/>
  <c r="I52" i="2"/>
  <c r="K52" i="2"/>
  <c r="I53" i="2"/>
  <c r="K53" i="2"/>
  <c r="I54" i="2"/>
  <c r="K54" i="2"/>
  <c r="I55" i="2"/>
  <c r="K55" i="2"/>
  <c r="I56" i="2"/>
  <c r="K56" i="2"/>
  <c r="I57" i="2"/>
  <c r="K57" i="2"/>
  <c r="I58" i="2"/>
  <c r="K58" i="2"/>
  <c r="I59" i="2"/>
  <c r="K59" i="2"/>
  <c r="I60" i="2"/>
  <c r="K60" i="2"/>
  <c r="I61" i="2"/>
  <c r="K61" i="2"/>
  <c r="I62" i="2"/>
  <c r="K62" i="2"/>
  <c r="I63" i="2"/>
  <c r="K63" i="2"/>
  <c r="I64" i="2"/>
  <c r="K64" i="2"/>
  <c r="I65" i="2"/>
  <c r="K65" i="2"/>
  <c r="I66" i="2"/>
  <c r="K66" i="2"/>
  <c r="I67" i="2"/>
  <c r="K67" i="2"/>
  <c r="I68" i="2"/>
  <c r="K68" i="2"/>
  <c r="I69" i="2"/>
  <c r="K69" i="2"/>
  <c r="I70" i="2"/>
  <c r="I71" i="2"/>
  <c r="K71" i="2"/>
  <c r="K72" i="2"/>
  <c r="I73" i="2"/>
  <c r="K73" i="2"/>
  <c r="K74" i="2"/>
  <c r="I75" i="2"/>
  <c r="K75" i="2"/>
  <c r="I76" i="2"/>
  <c r="K76" i="2"/>
  <c r="I77" i="2"/>
  <c r="K77" i="2"/>
  <c r="I78" i="2"/>
  <c r="K78" i="2"/>
  <c r="I79" i="2"/>
  <c r="K79" i="2"/>
  <c r="I80" i="2"/>
  <c r="K80" i="2"/>
  <c r="I81" i="2"/>
  <c r="K81" i="2"/>
  <c r="I82" i="2"/>
  <c r="K82" i="2"/>
  <c r="I83" i="2"/>
  <c r="K83" i="2"/>
  <c r="I84" i="2"/>
  <c r="K84" i="2"/>
  <c r="I85" i="2"/>
  <c r="K85" i="2"/>
  <c r="I86" i="2"/>
  <c r="K86" i="2"/>
  <c r="I87" i="2"/>
  <c r="K87" i="2"/>
  <c r="I88" i="2"/>
  <c r="K88" i="2"/>
  <c r="I89" i="2"/>
  <c r="K89" i="2"/>
  <c r="I90" i="2"/>
  <c r="K90" i="2"/>
  <c r="I91" i="2"/>
  <c r="K91" i="2"/>
  <c r="I92" i="2"/>
  <c r="K92" i="2"/>
  <c r="I93" i="2"/>
  <c r="K93" i="2"/>
  <c r="I94" i="2"/>
  <c r="K94" i="2"/>
  <c r="I95" i="2"/>
  <c r="K95" i="2"/>
  <c r="I96" i="2"/>
  <c r="K96" i="2"/>
  <c r="K97" i="2"/>
  <c r="I98" i="2"/>
  <c r="K98" i="2"/>
  <c r="I99" i="2"/>
  <c r="K99" i="2"/>
  <c r="I100" i="2"/>
  <c r="K100" i="2"/>
  <c r="I101" i="2"/>
  <c r="K101" i="2"/>
  <c r="I102" i="2"/>
  <c r="K102" i="2"/>
  <c r="I103" i="2"/>
  <c r="K103" i="2"/>
  <c r="I104" i="2"/>
  <c r="K104" i="2"/>
  <c r="I105" i="2"/>
  <c r="K105" i="2"/>
  <c r="I106" i="2"/>
  <c r="K106" i="2"/>
  <c r="I107" i="2"/>
  <c r="K107" i="2"/>
  <c r="I108" i="2"/>
  <c r="K108" i="2"/>
  <c r="I109" i="2"/>
  <c r="K109" i="2"/>
  <c r="I110" i="2"/>
  <c r="K110" i="2"/>
  <c r="I111" i="2"/>
  <c r="K111" i="2"/>
  <c r="I112" i="2"/>
  <c r="K112" i="2"/>
  <c r="I113" i="2"/>
  <c r="K113" i="2"/>
  <c r="I114" i="2"/>
  <c r="K114" i="2"/>
  <c r="I115" i="2"/>
  <c r="K115" i="2"/>
  <c r="I116" i="2"/>
  <c r="K116" i="2"/>
  <c r="I117" i="2"/>
  <c r="K117" i="2"/>
  <c r="I118" i="2"/>
  <c r="K118" i="2"/>
  <c r="K119" i="2"/>
  <c r="I120" i="2"/>
  <c r="K120" i="2"/>
  <c r="K121" i="2"/>
  <c r="I122" i="2"/>
  <c r="K122" i="2"/>
  <c r="I123" i="2"/>
  <c r="K123" i="2"/>
  <c r="I124" i="2"/>
  <c r="I125" i="2"/>
  <c r="K125" i="2"/>
  <c r="I126" i="2"/>
  <c r="I127" i="2"/>
  <c r="K127" i="2"/>
  <c r="I128" i="2"/>
  <c r="K128" i="2"/>
  <c r="I129" i="2"/>
  <c r="K129" i="2"/>
  <c r="I130" i="2"/>
  <c r="K130" i="2"/>
  <c r="I131" i="2"/>
  <c r="K131" i="2"/>
  <c r="I132" i="2"/>
  <c r="K132" i="2"/>
  <c r="I133" i="2"/>
  <c r="K133" i="2"/>
  <c r="I134" i="2"/>
  <c r="K134" i="2"/>
  <c r="I135" i="2"/>
  <c r="K135" i="2"/>
  <c r="I136" i="2"/>
  <c r="K136" i="2"/>
  <c r="I137" i="2"/>
  <c r="K137" i="2"/>
  <c r="I138" i="2"/>
  <c r="K138" i="2"/>
  <c r="I139" i="2"/>
  <c r="K139" i="2"/>
  <c r="K140" i="2"/>
  <c r="I141" i="2"/>
  <c r="K141" i="2"/>
  <c r="I142" i="2"/>
  <c r="K142" i="2"/>
  <c r="I143" i="2"/>
  <c r="K143" i="2"/>
  <c r="I144" i="2"/>
  <c r="K144" i="2"/>
  <c r="I145" i="2"/>
  <c r="K145" i="2"/>
  <c r="I146" i="2"/>
  <c r="K146" i="2"/>
  <c r="I147" i="2"/>
  <c r="K147" i="2"/>
  <c r="I148" i="2"/>
  <c r="K148" i="2"/>
  <c r="I149" i="2"/>
  <c r="K149" i="2"/>
  <c r="I150" i="2"/>
  <c r="K150" i="2"/>
  <c r="I151" i="2"/>
  <c r="K151" i="2"/>
  <c r="I152" i="2"/>
  <c r="K152" i="2"/>
  <c r="I153" i="2"/>
  <c r="K153" i="2"/>
  <c r="I154" i="2"/>
  <c r="K154" i="2"/>
  <c r="I155" i="2"/>
  <c r="K155" i="2"/>
  <c r="I156" i="2"/>
  <c r="K156" i="2"/>
  <c r="I157" i="2"/>
  <c r="K157" i="2"/>
  <c r="I158" i="2"/>
  <c r="K158" i="2"/>
  <c r="I159" i="2"/>
  <c r="K159" i="2"/>
  <c r="I160" i="2"/>
  <c r="K160" i="2"/>
  <c r="I161" i="2"/>
  <c r="K161" i="2"/>
  <c r="I162" i="2"/>
  <c r="K162" i="2"/>
  <c r="I163" i="2"/>
  <c r="K163" i="2"/>
  <c r="I164" i="2"/>
  <c r="K164" i="2"/>
  <c r="I165" i="2"/>
  <c r="K165" i="2"/>
  <c r="I166" i="2"/>
  <c r="K166" i="2"/>
  <c r="I167" i="2"/>
  <c r="K167" i="2"/>
  <c r="I168" i="2"/>
  <c r="K168" i="2"/>
  <c r="I169" i="2"/>
  <c r="K169" i="2"/>
  <c r="I170" i="2"/>
  <c r="K170" i="2"/>
  <c r="I171" i="2"/>
  <c r="K171" i="2"/>
  <c r="I172" i="2"/>
  <c r="K172" i="2"/>
  <c r="I173" i="2"/>
  <c r="K173" i="2"/>
  <c r="I174" i="2"/>
  <c r="K174" i="2"/>
  <c r="I175" i="2"/>
  <c r="K175" i="2"/>
  <c r="I176" i="2"/>
  <c r="K176" i="2"/>
  <c r="I177" i="2"/>
  <c r="K177" i="2"/>
  <c r="I178" i="2"/>
  <c r="K178" i="2"/>
  <c r="I179" i="2"/>
  <c r="K179" i="2"/>
  <c r="I180" i="2"/>
  <c r="K180" i="2"/>
  <c r="I181" i="2"/>
  <c r="K181" i="2"/>
  <c r="I182" i="2"/>
  <c r="K182" i="2"/>
  <c r="I183" i="2"/>
  <c r="K183" i="2"/>
  <c r="I184" i="2"/>
  <c r="K184" i="2"/>
  <c r="I185" i="2"/>
  <c r="K185" i="2"/>
  <c r="I186" i="2"/>
  <c r="K186" i="2"/>
  <c r="I187" i="2"/>
  <c r="K187" i="2"/>
  <c r="I188" i="2"/>
  <c r="K188" i="2"/>
  <c r="I189" i="2"/>
  <c r="K189" i="2"/>
  <c r="I190" i="2"/>
  <c r="K190" i="2"/>
  <c r="I191" i="2"/>
  <c r="K191" i="2"/>
  <c r="I192" i="2"/>
  <c r="K192" i="2"/>
  <c r="I193" i="2"/>
  <c r="K193" i="2"/>
  <c r="I194" i="2"/>
  <c r="K194" i="2"/>
  <c r="I195" i="2"/>
  <c r="K195" i="2"/>
  <c r="I196" i="2"/>
  <c r="K196" i="2"/>
  <c r="I197" i="2"/>
  <c r="K197" i="2"/>
  <c r="I198" i="2"/>
  <c r="K198" i="2"/>
  <c r="I199" i="2"/>
  <c r="K199" i="2"/>
  <c r="I200" i="2"/>
  <c r="K200" i="2"/>
  <c r="I201" i="2"/>
  <c r="K201" i="2"/>
  <c r="I202" i="2"/>
  <c r="K202" i="2"/>
  <c r="I203" i="2"/>
  <c r="K203" i="2"/>
  <c r="I204" i="2"/>
  <c r="K204" i="2"/>
  <c r="I205" i="2"/>
  <c r="K205" i="2"/>
  <c r="I206" i="2"/>
  <c r="K206" i="2"/>
  <c r="I207" i="2"/>
  <c r="K207" i="2"/>
  <c r="I208" i="2"/>
  <c r="K208" i="2"/>
  <c r="I209" i="2"/>
  <c r="K209" i="2"/>
  <c r="I210" i="2"/>
  <c r="K210" i="2"/>
  <c r="I211" i="2"/>
  <c r="K211" i="2"/>
  <c r="I212" i="2"/>
  <c r="K212" i="2"/>
  <c r="I213" i="2"/>
  <c r="K213" i="2"/>
  <c r="I214" i="2"/>
  <c r="K214" i="2"/>
  <c r="I215" i="2"/>
  <c r="K215" i="2"/>
  <c r="I216" i="2"/>
  <c r="K216" i="2"/>
  <c r="I217" i="2"/>
  <c r="K217" i="2"/>
  <c r="I218" i="2"/>
  <c r="K218" i="2"/>
  <c r="I219" i="2"/>
  <c r="K219" i="2"/>
  <c r="I220" i="2"/>
  <c r="K220" i="2"/>
  <c r="I221" i="2"/>
  <c r="K221" i="2"/>
  <c r="I222" i="2"/>
  <c r="K222" i="2"/>
  <c r="I223" i="2"/>
  <c r="K223" i="2"/>
  <c r="I224" i="2"/>
  <c r="K224" i="2"/>
  <c r="I225" i="2"/>
  <c r="K225" i="2"/>
  <c r="I226" i="2"/>
  <c r="K226" i="2"/>
  <c r="I228" i="2"/>
  <c r="K228" i="2"/>
  <c r="I229" i="2"/>
  <c r="K229" i="2"/>
  <c r="I230" i="2"/>
  <c r="I231" i="2"/>
  <c r="K231" i="2"/>
  <c r="I232" i="2"/>
  <c r="K232" i="2"/>
  <c r="I233" i="2"/>
  <c r="K233" i="2"/>
  <c r="I234" i="2"/>
  <c r="K234" i="2"/>
  <c r="I235" i="2"/>
  <c r="K235" i="2"/>
  <c r="I236" i="2"/>
  <c r="K236" i="2"/>
  <c r="I237" i="2"/>
  <c r="K237" i="2"/>
  <c r="I238" i="2"/>
  <c r="I239" i="2"/>
  <c r="K239" i="2"/>
  <c r="I240" i="2"/>
  <c r="K240" i="2"/>
  <c r="I241" i="2"/>
  <c r="K241" i="2"/>
  <c r="I242" i="2"/>
  <c r="K242" i="2"/>
  <c r="I243" i="2"/>
  <c r="K243" i="2"/>
  <c r="I244" i="2"/>
  <c r="K244" i="2"/>
  <c r="I245" i="2"/>
  <c r="K245" i="2"/>
  <c r="I246" i="2"/>
  <c r="K246" i="2"/>
  <c r="K247" i="2"/>
  <c r="I248" i="2"/>
  <c r="K248" i="2"/>
  <c r="I249" i="2"/>
  <c r="K249" i="2"/>
  <c r="I250" i="2"/>
  <c r="K250" i="2"/>
  <c r="I251" i="2"/>
  <c r="K251" i="2"/>
  <c r="I252" i="2"/>
  <c r="K252" i="2"/>
  <c r="I253" i="2"/>
  <c r="K253" i="2"/>
  <c r="I254" i="2"/>
  <c r="K254" i="2"/>
  <c r="I255" i="2"/>
  <c r="K255" i="2"/>
  <c r="I256" i="2"/>
  <c r="K256" i="2"/>
  <c r="I257" i="2"/>
  <c r="K257" i="2"/>
  <c r="I258" i="2"/>
  <c r="K258" i="2"/>
  <c r="I259" i="2"/>
  <c r="K259" i="2"/>
  <c r="I260" i="2"/>
  <c r="K260" i="2"/>
  <c r="I261" i="2"/>
  <c r="K261" i="2"/>
  <c r="I262" i="2"/>
  <c r="K262" i="2"/>
  <c r="I263" i="2"/>
  <c r="K263" i="2"/>
  <c r="I264" i="2"/>
  <c r="K264" i="2"/>
  <c r="I265" i="2"/>
  <c r="K265" i="2"/>
  <c r="I266" i="2"/>
  <c r="K266" i="2"/>
  <c r="I267" i="2"/>
  <c r="K267" i="2"/>
  <c r="K268" i="2"/>
  <c r="I269" i="2"/>
  <c r="K269" i="2"/>
  <c r="I270" i="2"/>
  <c r="K270" i="2"/>
  <c r="I271" i="2"/>
  <c r="K271" i="2"/>
  <c r="I272" i="2"/>
  <c r="K272" i="2"/>
  <c r="I273" i="2"/>
  <c r="K273" i="2"/>
  <c r="I274" i="2"/>
  <c r="K274" i="2"/>
  <c r="I275" i="2"/>
  <c r="K275" i="2"/>
  <c r="I276" i="2"/>
  <c r="K276" i="2"/>
  <c r="I277" i="2"/>
  <c r="K277" i="2"/>
  <c r="I278" i="2"/>
  <c r="K278" i="2"/>
  <c r="I279" i="2"/>
  <c r="K279" i="2"/>
  <c r="I280" i="2"/>
  <c r="K280" i="2"/>
  <c r="I281" i="2"/>
  <c r="K281" i="2"/>
  <c r="I282" i="2"/>
  <c r="K282" i="2"/>
  <c r="I283" i="2"/>
  <c r="K283" i="2"/>
  <c r="I284" i="2"/>
  <c r="K284" i="2"/>
  <c r="I285" i="2"/>
  <c r="K285" i="2"/>
  <c r="I286" i="2"/>
  <c r="K286" i="2"/>
  <c r="I287" i="2"/>
  <c r="K287" i="2"/>
  <c r="I288" i="2"/>
  <c r="K288" i="2"/>
  <c r="I289" i="2"/>
  <c r="K289" i="2"/>
  <c r="I290" i="2"/>
  <c r="K290" i="2"/>
  <c r="I291" i="2"/>
  <c r="K291" i="2"/>
  <c r="I292" i="2"/>
  <c r="K292" i="2"/>
  <c r="I293" i="2"/>
  <c r="K293" i="2"/>
  <c r="I294" i="2"/>
  <c r="K294" i="2"/>
  <c r="I295" i="2"/>
  <c r="K295" i="2"/>
  <c r="I296" i="2"/>
  <c r="K296" i="2"/>
  <c r="I297" i="2"/>
  <c r="K297" i="2"/>
  <c r="K298" i="2"/>
  <c r="I299" i="2"/>
  <c r="K299" i="2"/>
  <c r="I300" i="2"/>
  <c r="K300" i="2"/>
  <c r="I301" i="2"/>
  <c r="K301" i="2"/>
  <c r="I302" i="2"/>
  <c r="K302" i="2"/>
  <c r="I303" i="2"/>
  <c r="K303" i="2"/>
  <c r="I304" i="2"/>
  <c r="K304" i="2"/>
  <c r="I305" i="2"/>
  <c r="K305" i="2"/>
  <c r="I306" i="2"/>
  <c r="K306" i="2"/>
  <c r="I307" i="2"/>
  <c r="K307" i="2"/>
  <c r="I308" i="2"/>
  <c r="K308" i="2"/>
  <c r="I309" i="2"/>
  <c r="K309" i="2"/>
  <c r="I310" i="2"/>
  <c r="K310" i="2"/>
  <c r="I311" i="2"/>
  <c r="K311" i="2"/>
  <c r="I312" i="2"/>
  <c r="K312" i="2"/>
  <c r="I313" i="2"/>
  <c r="K313" i="2"/>
  <c r="I314" i="2"/>
  <c r="K314" i="2"/>
  <c r="I315" i="2"/>
  <c r="K315" i="2"/>
  <c r="I316" i="2"/>
  <c r="K316" i="2"/>
  <c r="I317" i="2"/>
  <c r="K317" i="2"/>
  <c r="I318" i="2"/>
  <c r="K318" i="2"/>
  <c r="I319" i="2"/>
  <c r="K319" i="2"/>
  <c r="I320" i="2"/>
  <c r="K320" i="2"/>
  <c r="I321" i="2"/>
  <c r="K321" i="2"/>
  <c r="I322" i="2"/>
  <c r="K322" i="2"/>
  <c r="I323" i="2"/>
  <c r="K323" i="2"/>
  <c r="I324" i="2"/>
  <c r="K324" i="2"/>
  <c r="I325" i="2"/>
  <c r="K325" i="2"/>
  <c r="I326" i="2"/>
  <c r="K326" i="2"/>
  <c r="I327" i="2"/>
  <c r="K327" i="2"/>
  <c r="I328" i="2"/>
  <c r="K328" i="2"/>
  <c r="I329" i="2"/>
  <c r="K329" i="2"/>
  <c r="I330" i="2"/>
  <c r="K330" i="2"/>
  <c r="I331" i="2"/>
  <c r="K331" i="2"/>
  <c r="I332" i="2"/>
  <c r="K332" i="2"/>
  <c r="I333" i="2"/>
  <c r="K333" i="2"/>
  <c r="I334" i="2"/>
  <c r="K334" i="2"/>
  <c r="I335" i="2"/>
  <c r="K335" i="2"/>
  <c r="I336" i="2"/>
  <c r="K336" i="2"/>
  <c r="I337" i="2"/>
  <c r="K337" i="2"/>
  <c r="I338" i="2"/>
  <c r="K338" i="2"/>
  <c r="I339" i="2"/>
  <c r="K339" i="2"/>
  <c r="I340" i="2"/>
  <c r="K340" i="2"/>
  <c r="I341" i="2"/>
  <c r="K341" i="2"/>
  <c r="I342" i="2"/>
  <c r="K342" i="2"/>
  <c r="I343" i="2"/>
  <c r="K343" i="2"/>
  <c r="I344" i="2"/>
  <c r="K344" i="2"/>
  <c r="I345" i="2"/>
  <c r="K345" i="2"/>
  <c r="I346" i="2"/>
  <c r="K346" i="2"/>
  <c r="I347" i="2"/>
  <c r="K347" i="2"/>
  <c r="I348" i="2"/>
  <c r="K348" i="2"/>
  <c r="I349" i="2"/>
  <c r="K349" i="2"/>
  <c r="I350" i="2"/>
  <c r="K350" i="2"/>
  <c r="I351" i="2"/>
  <c r="K351" i="2"/>
  <c r="I352" i="2"/>
  <c r="K352" i="2"/>
  <c r="K353" i="2"/>
  <c r="I354" i="2"/>
  <c r="K354" i="2"/>
  <c r="I355" i="2"/>
  <c r="K355" i="2"/>
  <c r="I356" i="2"/>
  <c r="K356" i="2"/>
  <c r="I357" i="2"/>
  <c r="K357" i="2"/>
  <c r="K358" i="2"/>
  <c r="I359" i="2"/>
  <c r="K359" i="2"/>
  <c r="I360" i="2"/>
  <c r="K360" i="2"/>
  <c r="I361" i="2"/>
  <c r="K361" i="2"/>
  <c r="I362" i="2"/>
  <c r="K362" i="2"/>
  <c r="I363" i="2"/>
  <c r="K363" i="2"/>
  <c r="I364" i="2"/>
  <c r="K364" i="2"/>
  <c r="I365" i="2"/>
  <c r="K365" i="2"/>
  <c r="I366" i="2"/>
  <c r="K366" i="2"/>
  <c r="I367" i="2"/>
  <c r="K367" i="2"/>
  <c r="I368" i="2"/>
  <c r="K368" i="2"/>
  <c r="I369" i="2"/>
  <c r="K369" i="2"/>
  <c r="I370" i="2"/>
  <c r="K370" i="2"/>
  <c r="I371" i="2"/>
  <c r="K371" i="2"/>
  <c r="I372" i="2"/>
  <c r="K372" i="2"/>
  <c r="I373" i="2"/>
  <c r="K373" i="2"/>
  <c r="I374" i="2"/>
  <c r="K374" i="2"/>
  <c r="I375" i="2"/>
  <c r="K375" i="2"/>
  <c r="I376" i="2"/>
  <c r="K376" i="2"/>
  <c r="I377" i="2"/>
  <c r="K377" i="2"/>
  <c r="I378" i="2"/>
  <c r="K378" i="2"/>
  <c r="I379" i="2"/>
  <c r="K379" i="2"/>
  <c r="I380" i="2"/>
  <c r="K380" i="2"/>
  <c r="I381" i="2"/>
  <c r="K381" i="2"/>
  <c r="I382" i="2"/>
  <c r="K382" i="2"/>
  <c r="I383" i="2"/>
  <c r="K383" i="2"/>
  <c r="I384" i="2"/>
  <c r="K384" i="2"/>
  <c r="I385" i="2"/>
  <c r="K385" i="2"/>
  <c r="I386" i="2"/>
  <c r="K386" i="2"/>
  <c r="I387" i="2"/>
  <c r="K387" i="2"/>
  <c r="I388" i="2"/>
  <c r="K388" i="2"/>
  <c r="I389" i="2"/>
  <c r="K389" i="2"/>
  <c r="I390" i="2"/>
  <c r="K390" i="2"/>
  <c r="I391" i="2"/>
  <c r="K391" i="2"/>
  <c r="I392" i="2"/>
  <c r="K392" i="2"/>
  <c r="I393" i="2"/>
  <c r="K393" i="2"/>
  <c r="I394" i="2"/>
  <c r="K394" i="2"/>
  <c r="I395" i="2"/>
  <c r="K395" i="2"/>
  <c r="I396" i="2"/>
  <c r="K396" i="2"/>
  <c r="I397" i="2"/>
  <c r="K397" i="2"/>
  <c r="I398" i="2"/>
  <c r="K398" i="2"/>
  <c r="I399" i="2"/>
  <c r="K399" i="2"/>
  <c r="I400" i="2"/>
  <c r="K400" i="2"/>
  <c r="I401" i="2"/>
  <c r="K401" i="2"/>
  <c r="I402" i="2"/>
  <c r="K402" i="2"/>
  <c r="I403" i="2"/>
  <c r="K403" i="2"/>
  <c r="I404" i="2"/>
  <c r="K404" i="2"/>
  <c r="I405" i="2"/>
  <c r="K405" i="2"/>
  <c r="I406" i="2"/>
  <c r="K406" i="2"/>
  <c r="I407" i="2"/>
  <c r="K407" i="2"/>
  <c r="I408" i="2"/>
  <c r="K408" i="2"/>
  <c r="I409" i="2"/>
  <c r="K409" i="2"/>
  <c r="I410" i="2"/>
  <c r="K410" i="2"/>
  <c r="I411" i="2"/>
  <c r="K411" i="2"/>
  <c r="I412" i="2"/>
  <c r="K412" i="2"/>
  <c r="I413" i="2"/>
  <c r="K413" i="2"/>
  <c r="I414" i="2"/>
  <c r="K414" i="2"/>
  <c r="I415" i="2"/>
  <c r="K415" i="2"/>
  <c r="I416" i="2"/>
  <c r="K416" i="2"/>
  <c r="I417" i="2"/>
  <c r="K417" i="2"/>
  <c r="I418" i="2"/>
  <c r="K418" i="2"/>
  <c r="I419" i="2"/>
  <c r="K419" i="2"/>
  <c r="I420" i="2"/>
  <c r="K420" i="2"/>
  <c r="I421" i="2"/>
  <c r="K421" i="2"/>
  <c r="I422" i="2"/>
  <c r="K422" i="2"/>
  <c r="I423" i="2"/>
  <c r="K423" i="2"/>
  <c r="I424" i="2"/>
  <c r="K424" i="2"/>
  <c r="I425" i="2"/>
  <c r="K425" i="2"/>
  <c r="I426" i="2"/>
  <c r="K426" i="2"/>
  <c r="I427" i="2"/>
  <c r="K427" i="2"/>
  <c r="I428" i="2"/>
  <c r="K428" i="2"/>
  <c r="I429" i="2"/>
  <c r="K429" i="2"/>
  <c r="I430" i="2"/>
  <c r="K430" i="2"/>
  <c r="I431" i="2"/>
  <c r="K431" i="2"/>
  <c r="I432" i="2"/>
  <c r="K432" i="2"/>
  <c r="I433" i="2"/>
  <c r="K433" i="2"/>
  <c r="I434" i="2"/>
  <c r="K434" i="2"/>
  <c r="I435" i="2"/>
  <c r="K435" i="2"/>
  <c r="I436" i="2"/>
  <c r="K436" i="2"/>
  <c r="I437" i="2"/>
  <c r="K437" i="2"/>
  <c r="I438" i="2"/>
  <c r="K438" i="2"/>
  <c r="I439" i="2"/>
  <c r="K439" i="2"/>
  <c r="I440" i="2"/>
  <c r="K440" i="2"/>
  <c r="I441" i="2"/>
  <c r="K441" i="2"/>
  <c r="I442" i="2"/>
  <c r="K442" i="2"/>
  <c r="I443" i="2"/>
  <c r="K443" i="2"/>
  <c r="I444" i="2"/>
  <c r="K444" i="2"/>
  <c r="I445" i="2"/>
  <c r="K445" i="2"/>
  <c r="I446" i="2"/>
  <c r="K446" i="2"/>
  <c r="I447" i="2"/>
  <c r="K447" i="2"/>
  <c r="I448" i="2"/>
  <c r="K448" i="2"/>
  <c r="I449" i="2"/>
  <c r="K449" i="2"/>
  <c r="I450" i="2"/>
  <c r="K450" i="2"/>
  <c r="I451" i="2"/>
  <c r="K451" i="2"/>
  <c r="I452" i="2"/>
  <c r="K452" i="2"/>
  <c r="I453" i="2"/>
  <c r="K453" i="2"/>
  <c r="I454" i="2"/>
  <c r="K454" i="2"/>
  <c r="I455" i="2"/>
  <c r="K455" i="2"/>
  <c r="I456" i="2"/>
  <c r="K456" i="2"/>
  <c r="I457" i="2"/>
  <c r="K457" i="2"/>
  <c r="I458" i="2"/>
  <c r="K458" i="2"/>
  <c r="I459" i="2"/>
  <c r="K459" i="2"/>
  <c r="I460" i="2"/>
  <c r="K460" i="2"/>
  <c r="I461" i="2"/>
  <c r="K461" i="2"/>
  <c r="I462" i="2"/>
  <c r="K462" i="2"/>
  <c r="I463" i="2"/>
  <c r="K463" i="2"/>
  <c r="I464"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I492" i="2"/>
  <c r="K492" i="2"/>
  <c r="I493" i="2"/>
  <c r="K493" i="2"/>
  <c r="I494" i="2"/>
  <c r="K494" i="2"/>
  <c r="I495" i="2"/>
  <c r="K495" i="2"/>
  <c r="I496" i="2"/>
  <c r="K496" i="2"/>
  <c r="I497" i="2"/>
  <c r="K497" i="2"/>
  <c r="I498" i="2"/>
  <c r="K498" i="2"/>
  <c r="I499" i="2"/>
  <c r="K499" i="2"/>
  <c r="I500" i="2"/>
  <c r="K500" i="2"/>
  <c r="I501" i="2"/>
  <c r="K501" i="2"/>
  <c r="I502" i="2"/>
  <c r="K502" i="2"/>
  <c r="I503" i="2"/>
  <c r="K503" i="2"/>
  <c r="I504" i="2"/>
  <c r="K504" i="2"/>
  <c r="I505" i="2"/>
  <c r="K505" i="2"/>
  <c r="I506" i="2"/>
  <c r="K506" i="2"/>
  <c r="I507" i="2"/>
  <c r="K507" i="2"/>
  <c r="I508" i="2"/>
  <c r="K508" i="2"/>
  <c r="I509" i="2"/>
  <c r="K509" i="2"/>
  <c r="I510" i="2"/>
  <c r="K510" i="2"/>
  <c r="I511" i="2"/>
  <c r="K511" i="2"/>
</calcChain>
</file>

<file path=xl/sharedStrings.xml><?xml version="1.0" encoding="utf-8"?>
<sst xmlns="http://schemas.openxmlformats.org/spreadsheetml/2006/main" count="2732" uniqueCount="932">
  <si>
    <t>TmP</t>
  </si>
  <si>
    <t>Kura TmP ietvaros tiek izvērtēts</t>
  </si>
  <si>
    <t>Kādas citas institūcijas piesaistāmas</t>
  </si>
  <si>
    <t>Vai būtu atsevišķi izskatāms sabiedrības līdzdalības pasākumu ietvaros</t>
  </si>
  <si>
    <t>Iesniedzējs</t>
  </si>
  <si>
    <t>Priekšlikums</t>
  </si>
  <si>
    <t> Komentāri </t>
  </si>
  <si>
    <t>Kas atbildēts iesniedzējam</t>
  </si>
  <si>
    <t>1- UD
2-TRANS
3-AIN
4-JOS
5-KULT
6-PUBL
7-VALD
8-UZN
9-OSTA
10-MEL
11-MAJ</t>
  </si>
  <si>
    <t>Saderība ar NEKIP</t>
  </si>
  <si>
    <t>Pamata TmP</t>
  </si>
  <si>
    <t>Ar kuriem TmP kopā izvērtējams/risināms</t>
  </si>
  <si>
    <t>Apkaime</t>
  </si>
  <si>
    <t>Institūcijas</t>
  </si>
  <si>
    <t>Piesaistīto institūciju paustais viedoklis</t>
  </si>
  <si>
    <t>Ir  nepieciešama atkārtota spciāli šim jautājumam veltīta diskusija sabiedrībā</t>
  </si>
  <si>
    <t>Sabiedrības paustais viedoklis</t>
  </si>
  <si>
    <t>Kas iekļaujams RTP</t>
  </si>
  <si>
    <t>03.09.2012.</t>
  </si>
  <si>
    <t>DA-12-3036-sd</t>
  </si>
  <si>
    <t xml:space="preserve">LR Satiksmes ministrija                   </t>
  </si>
  <si>
    <t>Izstrādājot Rīgas teritorijas plānojumu,  lūdzam ņemt vērā šādus nosacījumus:
1. Plānojumā paredzēt dzelzceļa attīstībai nepieciešamās teritorijas, ņemot vērā izpētes „Daugavas kreisā krasta dzelzceļa maršrutu uz ostas teritorijām un starptautisko lidostu „Rīga” izpēte”.
Detalizēta informācija par izpēti sniegta Satiksmes ministrijas 2011. gada 16. jūnija vēstulē Nr. 15-01/2874 „Par izpētes rezultātiem”. Izpētes rezultāti tika prezentēti arī 2011. gada 30. jūnija Rīgas domes un Satiksmes ministrijas aktuālu transporta nozares jautājumu risināšanas darba grupā. Darba grupā tika nolemts, ka izstrādājot jaunu teritorijas plānojumu ir nepieciešams precizēt dzelzceļa līnijas Rīga – Jūrmala savienojumu ar starptautisko lidostu „Rīga”, kā arī paredzēt perspektīvajam dzelzceļa apvedceļam posmā no Rīgas apvedceļa līdz dzelzceļa līnijai Zasulauks – Bolderāja vienotu transporta koridoru (3.un 4.posms) atbilstoši izpētes rezultātiem.</t>
  </si>
  <si>
    <t>Atbilde uz Rīgas domes Pilsētas attīstības departamenta 31.07.2012. iniciatīvas vēstuli Nr.DA-12-1099-nd</t>
  </si>
  <si>
    <t>2. Noteikt starptautiskās lidostas „Rīga” lidlauka teritoriju atbilstoši MK 2011. gada 5. jūlija noteikumiem Nr.535 „Noteikumi par valsts akciju sabiedrības „Starptautiskā lidosta „Rīga”” lidlauka statusu, lidlauka teritorijas robežām un šīs teritorijas plānoto (atļauto) izmantošanu”.</t>
  </si>
  <si>
    <t>3. Ņemot vērā 2011.gadā izstrādātajā lidostas „Rīga” biznesa plānā paredzēto lidostas attīstību.</t>
  </si>
  <si>
    <t>4. Ņemot vērā nekustamā īpašuma VAS „Starptautiskā lidosta „Rīga”” teritorijas A daļas detālplānojumu.</t>
  </si>
  <si>
    <t>5. Lai nodrošinātu lidojuma drošību, plānojumā jāietver likuma „Par aviāciju” 41.punktā noteiktās prasības par gaisa kuģu lidojumiem potenciāli bīstamu objektu būvniecību, ierīkošanu, izvietošanu un apzīmēšanu.</t>
  </si>
  <si>
    <t>6.2. Teritorijas izmantošanas un apbūves noteikumos iekļaut punktu ar šādiem nosacījumiem:
Nacionālas nozīmes transporta infrastruktūras attīstībai nepieciešamajā teritorijā primārā izmantošana ir transporta infrastruktūras būves. Teritorijā ir atļauts pabeigt pirms plānojuma apstiprināšanas uzsākto likumīgo darbību. Nav atļauts veikt saimniecisko darbību vai uzsākt tādu jaunu izmantošanu, kas var traucēt satiksmes infrastruktūras attīstību un būvniecību.</t>
  </si>
  <si>
    <t>06.09.2012.</t>
  </si>
  <si>
    <t>DA-12-3158-sd</t>
  </si>
  <si>
    <t>LR Satiksmes ministrija</t>
  </si>
  <si>
    <t xml:space="preserve">27.02.2015.   </t>
  </si>
  <si>
    <t>RD-15-1317-sd</t>
  </si>
  <si>
    <t>Atbilde uz Rīgas domes Pilsētas attīstības departamenta 29.01.2015. iniciatīvas vēstuli Nr.DA-12-485-nd</t>
  </si>
  <si>
    <t>1.2. Transporta attīstības tematiskā plānojuma darba uzdevumā iekļaut uzdevumu “izvērtēt reģionālo un starptautisko maršrutu apkalpošanai paredzamo autoostu izveidošanas iespējas ārpus Rīgas centra, tādējādi atslogojot Rīgas centru no dublējoša sabiedriskā transporta”, ņemot vērā, ka saskaņā ar Autopārvadājuma likuma 33. panta 3. daļu autoostu izvietojumu un skaitu nosaka attiecīgā pašvaldība.</t>
  </si>
  <si>
    <t xml:space="preserve">2.  Attiecībā uz teritorijas plānojuma izstrādi lūdzam:
2.1. ņemt vērā 2014.-2020. gada plānošanas periodā plānotās ES fondu investīcijas (informācija par plānotajām ES fondu investīcijām pieejama Darbības programmā „Izaugsme un nodarbinātība” (http://www.esfondi.lv/page.php?id=1149)) un 2007.-2013. gada plānošanas perioda projekts „infrastruktūras attīstības Krievu salā ostas aktivitāšu pārcelšanai no pilsētas centra”, kura ietvaros paredzēta ostu darbību saglabāšana Eksportostas teritorijas daļā; 
</t>
  </si>
  <si>
    <t>2.5. ņemot vērā, ka ir izstrādāta lidostas „Rīga” ilgtermiņa attīstības stratēģija, sadarboties ar VAS „Starptautiskā lidosta „Rīga””, lai teritorijas plānojumā savlaicīgi ietvertu plānoto lidostas ilgtermiņa attīstību, un tās ietekmi uz piegulošajām teritorijām;</t>
  </si>
  <si>
    <t>2.6. noteikt Rīgas brīvostas teritorijas robežu atbilstoši Ministru kabineta 2006. gada 22. augusta noteikumiem Nr. 690 „Noteikumi par Rīgas brīvostas robežu noteikšanu”;</t>
  </si>
  <si>
    <t xml:space="preserve">2.7. atbilstoši MK noteikumu Nr. 240 „Vispārīgie teritorijas plānošanas, izmantošanas un apbūves noteikumi” 234. punktam teritorijas plānojumā noteikt un attēlot teritorijas ar īpašiem noteikumiem, tostarp:
1) nacionālas nozīmes infrastruktūras attīstības teritorijas;
2) lidostu un ostu teritorijas.
Norādām, ka atbilstoši MK noteikumu Nr. 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
  </si>
  <si>
    <t xml:space="preserve">Lūdzam kā nacionālas nozīmes infrastruktūras attīstības teritorijas:
1) Transporta attīstības tematiskajā plānojumā un teritorijas plānojumā attēlot dzelzceļa attīstībai nepieciešamās teritorijas, ņemot vērā 1520 mm platuma dzelzceļa izpētes „Daugavas kreisā krasta dzelzceļa maršrutu uz ostas teritorijām un Starptautisko lidostu „Rīga” izpēte”” (turpmāk – Daugavas kreisā krasta izpēte) rezultātus;
</t>
  </si>
  <si>
    <t>2.8. Norādām, ka 2013.gadā Rīgas domes Pilsētas attīstības departaments veica Rīgas stratēģiski ekonomisko virzienu izvērtēšanu un noteica Rīgas prioritārās ekonomikas nozares, kuru attīstības veicināšanai Rīgas dome plāno pievērst īpašu uzmanību. Ir secināms, ka arī VAS „Latvijas Valsts radio un televīzijas centrs” (turpmāk – LVRTC) darbība iekļaujas Rīgas prioritārajās ekonomikas nozarēs – „Rīgas radio un televīzijas stacijas Zaķusalas krastmalā 1, Rīgā pārbūve un teritorijas labiekārtošana”. Informējam, ka LVRTC šobrīd ir uzsācis īstenot projektu LVRTC Rīgas radio un televīzijas stacijas (turpmāk – RRTS), kas atrodas Zaķusalas krastmalā 1, Rīgā un sastāv no TV torņa un tehniskās ēkas, kā arī tuneļa no autostāvvietas līdz tehniskajai ēkai torņa pakājē, pārbūvei (rekonstrukcijai) un piegulošās teritorijas labiekārtošanai. LVRTC televīzijas un radio apraidē un pārējos sniegtajos pakalpojumos (piem., datu pārraide, datu centru pakalpojumi utt.) izmanto jaunākos tehnoloģiskos risinājumus, kā rezultātā izmantotā aparatūra ir kļuvusi ievērojami kompaktāka un vieglāk apkalpojama. LVRTC plāno optimāli izmantot RRTS telpas un teritoriju, kā arī TV torni un tam piegulošo teritoriju padarīt apmeklētājiem (Rīgas tūristiem) pieejamāku un aizraujošāku. TV tornis ir viena no Latvijas galvaspilsētas unikālākajām un ievērojamākajām būvēm un ir būtiska pilsētvides sastāvdaļa, un tajā atrodas augstākais skatu laukums Rīgā. Līdz ar to LVRTC ir iecerējusi RRTS padarītu pieejamāku apmeklētājiem, tajā izveidojot interaktīvu zinātnes un inovāciju centru, lai veicinātu interesi par inženierzinātnēm, un, paplašinot esošo tuneli, iekārtot multifunkcionālas telpas, kur tiktu demonstrētas IKT nozares inovācijas un sasniegumi, varētu notikt nozares sanāksmes, starptautiski pasākumi. Tādējādi TV tornis kļūtu par svarīgu objektu visas Latvijas inovāciju politikas griezumā. Piegulošajā teritorijā LVRTC iecerējusi izveidot tematisku parku Latvijas kontūras veidolā, kas iepazīstinātu apmeklētājus ar Latvijas pilsētu ģeogrāfisko izvietojumu kartē, kas īpašu interesi radītu skolniekiem, kā arī ārvalstu viesiem, un vienlaikus kalpotu par interaktīvu poligonu jaunākajām IKT sektora inovācijām. Tādējādi, veicot TV tornī esošo skatu laukumu un restorāna telpas modernizāciju atbilstoši mūsdienu prasībām un izbūvējot papildus platības inovāciju centru un multifunkcionālu telpu ierīkošanai, RRTS tiktu padarīts par populāru tūrisma objektu un nozīmīgu Rīgas pilsētvides un tūrisma elementu. Līdz ar to LVRTC uzsāktā projekta mērķis ir panākt, lai TV tornis un tam pieguļošā teritorija kļūtu par mūsdienīgu pilsētvides sastāvdaļu, kas ir gan tehnoloģiski, gan funkcionāli moderna un droša, kā arī iecienīta tūrisma un brīvā laika pavadīšanas vieta pilsētas iedzīvotājiem un viesiem, veidojot rekreācijas zonas zemesgabalā, tādejādi veicinot un uzlabojot arī apkaimes vides kvalitāti. Jāņem vērā, ka LVRTC plānotās aktivitātes atbilst sākotnējam RRTS konceptam, kur būves pamata funkcijas jau ir paredzētas LVRTC sniegto pakalpojumu nodrošināšanai un papildus funkcijas ar TV tornī izbūvētajiem skatu laukumiem un restorānu un telpas tehniskās ēkas pirmajā stāvā paredzētas publiskai pieejamībai. Uzskatāms, ka RRTS ir nozīmīgs visas valsts mēroga objekts un, izmantojot to tikai LVRTC pakalpojumu nodrošināšanai, nozīmētu neizmantot tā potenciālu sabiedrības, pašvaldības un valsts labā. Rīgas ilgtermiņa attīstības stratēģijā līdz 2025.gadam kā ilgtermiņa vīzija norādīta – modernizēta transporta un komunikāciju infrastruktūra, veidojot pilsētu kā Baltijas informātikas, loģistikas un tirdzniecības centru, kur ikvienam apmeklēt Rīgu ir piedzīvojums. Līdz ar to secināms, ka LVRTC projekta īstenošana ļautu TV torni padarīt interesentiem pieejamāku, kas ir būtiska Rīgas pilsētvides sastāvdaļā kā unikāls, vēsturisks mantojums, un inovāciju centra izveide veicinātu iedzīvotāju izglītošanos un tūristu piesaisti. RRTS attīstība un rekonstrukcija pievērsīs arī daudz lielāku interesi par Rīgu esošajiem un potenciāliem pilsētas viesiem. Tādējādi LVRTC plānotās aktivitātes pilnībā iekļaujas Rīgas pilsētvidē un atbilst valsts galvaspilsētas ilgtermiņa stratēģijas mērķiem. Vienlaikus norādām, ka teritorijai Zaķusalas krastmalā 1, Rīgā vēsturiski tika noteikts tehniskās apbūves teritorijas statuss, ņemot vērā televīzijas raidītāja elektromagnētiskā starojuma ietekmes zonu. Tā kā šobrīd LVRTC televīzijas un radio apraidē izmanto jaunākos tehnoloģiskos risinājumus, elektromagnētiskā starojuma intensitāte, ir būtiski samazināta un atbilst normatīvajos aktos noteiktajam. Līdz ar to šobrīd nav objektīvu šķēršļu minētajā teritorijā paplašināt tās izmantošanas mērķi atbilstoši iepriekš norādītajam.</t>
  </si>
  <si>
    <t>Norādīta informācija, nav nosacījuma.</t>
  </si>
  <si>
    <t>2) teritorijas plānojumā iekļaut nosacījumus, lai teritoriju Zaķusalas krastmalā 1, Rīgā, varētu izmantot daudzveidīgi, un jautājumus, kas būtu nepieciešami RRTS un tam piegulošās teritorijas funkcijas maiņai uz sabiedriski publisko izmantošanu, lai būtu iespējams īstenot iepriekš norādītās LVRTC ieceres;</t>
  </si>
  <si>
    <t>27.02.2015.   </t>
  </si>
  <si>
    <t xml:space="preserve"> Informācijai uz Rīgas domes e-pastu nosūtām vektordatus par Daugavas kreisā krasta dzelzceļa (1520 mm) attīstībai nepieciešamajām teritorijām, Rīgas brīvostas teritorijas robežām, starptautiskās lidostas „Rīga” lidlauka teritorijas robežām, kā arī vektordatus par Rīgas tuvumā esošajām nacionālas nozīmes autoceļu attīstībai nepieciešamajām teritorijām.
 Pēc plānojuma apstiprināšanas lūdzam tā grafisko daļu iesniegt ministrijā elektroniskā formā (*.pdf un arī vektordatos – *.shp vai *.dwg, vai *.dgn formātā).
 Ja attiecībā uz nosūtīto informāciju ir neskaidrības, lūdzam sazināties ar Satiksmes ministrijas Finanšu un attīstības plānošanas departamenta vecāko referenti Daigu Dolģi (daiga.dolge@sam.gov.lv, tālr. 67028030) vai vecāko referentu Edvartu Kraktu (edvarts.krakts@sam.gov.lv , tālr. 67028021). 
</t>
  </si>
  <si>
    <t>21.08.2012.</t>
  </si>
  <si>
    <t>LR Aizsardzības ministrija</t>
  </si>
  <si>
    <t>X</t>
  </si>
  <si>
    <t>23.03.2015.</t>
  </si>
  <si>
    <t>DA-15-2352-sd</t>
  </si>
  <si>
    <t>Kā arī saskaņā ar Ministru kabineta 2014.gada 20.maija noteikumiem Nr.246 „Noteikumi par to valsts aizsardzības vajadzībām paredzēto tehnisko līdzekļu un militāro jūras novērošanas tehnisko līdzekļu sarakstu, ap kuriem nosakāmas aizsargjoslas, aizsargjoslu platumu un tajās nosakāmajiem būvniecības ierobežojumiem” (turpmāk – MK noteikumi Nr.246) ir noteikta aizsargjosla ap nekustamā īpašuma Dzintara iela 63, Rīga (kadastra numurs 0100 109 0084) sastāvā esošu būvi ar kadastra apzīmējumu 0100 109 0084 034.</t>
  </si>
  <si>
    <t>Latvijas Jūras administrācija ir sniegusi precizētu navigācijas tehnisko līdzekļu aizsargjoslu novietojumu.</t>
  </si>
  <si>
    <t>Aizsardzības ministrija lūdz tās valdījumā esošos nekustamos īpašumus norādīt kā publiskās apbūves teritorijas, teritorijas plānojuma grafiskajā daļā iezīmējot ar atbilstošu krāsu.</t>
  </si>
  <si>
    <t>11.09.2012.</t>
  </si>
  <si>
    <t>DA-12-3240-sd</t>
  </si>
  <si>
    <t>LR Ekonomikas ministrija</t>
  </si>
  <si>
    <t>Papildus iepriekšminētajam, lūdzam plānojuma izstrādes uzdevumu ietvaros paredzēt teritorijas rūpniecisko zonu izveidei vai lielajiem rūpnieciskajiem objektiem, kuriem būtu nepieciešama siltumenerģijas, elektroenerģijas un gāzes piegāde lielos apjomos, ievērojot energoresursu piegādes ceļam nepieciešamās teritorijas pieejamību.</t>
  </si>
  <si>
    <t>UZN</t>
  </si>
  <si>
    <t>09.10.2015.</t>
  </si>
  <si>
    <t>DA-15-8310-sd</t>
  </si>
  <si>
    <t>LR Ekonomikas ministrija
24.02.2015. Nr.411-1-1548</t>
  </si>
  <si>
    <t>Atbildot uz Jūsu vēstuli (29.01.2015. reģ ar Nr.2015-1535) par jauno Rīgas teritorijas plānu, Ekonomikas ministrija (turpmāk – EM) aicina, izstrādājot jauno Rīgas teritorijas plānojumu, tai skaitā to sastāvā esošos apbūves noteikumus, nedublēt citos normatīvajos aktos ietverto regulējumu. Tas attiecas arī uz būvniecības normatīvajos aktos skaidrotajiem terminiem. Pretēja rīcība neatbilstu juridiskās tehniskas prasībām attiecībā uz normatīvo aktu izstrādi (Ministru kabineta 03.02.2009. noteikumu Nr.108 „Normatīvo aktu projektu sagatavošanas noteikumi” 3.2. apakšpunkts).</t>
  </si>
  <si>
    <t>Atbildes vēstule uz Rīgas domes Pilsētas attīstības departamenta 29.01.2015.  iniciatīvas vēstuli Nr.DA-15-485-nd.</t>
  </si>
  <si>
    <t>LR Ekonomikas ministrija
24.02.2015. Nr.411-1-1551</t>
  </si>
  <si>
    <t>LR Ekonomikas ministrija
24.02.2015. Nr.411-1-1552</t>
  </si>
  <si>
    <t>2. Tematiskajā plānojumā Nr.6 “Uzņēmējdarbības funkciju nodrošināšanai nepieciešamo teritoriju tematiskā plānojuma darba uzdevums.”, nav sastopama neviena norāde, kas skartu enerģētikas jautājumus (piemēram, infrastruktūra, cenas utt), kas svarīgi uzņēmējdarbības funkciju nodrošināšanu.</t>
  </si>
  <si>
    <t>LR Ekonomikas ministrija
24.02.2015. Nr.411-1-1553</t>
  </si>
  <si>
    <t>3. Tematiskajā plānojumā Nr.10 “Valsts un pašvaldību funkciju nodrošināšanai nepieciešamo teritoriju tematiskā plānojuma darba uzdevums.” nav atsauces uz enerģētikas jomu regulējošajiem tiesību aktiem, tādēļ jāpapildina 7.punkts “Tiesību akti”, ar šādiem tiesību aktiem:
1) Elektroenerģijas tirgus likums;
2) Energoefektivitātes galapatēriņa likums;
3) Ēku energoefektivitātes likums;
4) Enerģētikas likums.</t>
  </si>
  <si>
    <t>27.08.2012.</t>
  </si>
  <si>
    <t>DA-12-2853-sd</t>
  </si>
  <si>
    <t>LR Vides aizsardzības un reģionālās attīstības ministrija</t>
  </si>
  <si>
    <t>Saskaņā ar Teritorijas attīstības plānošanas likuma 23. panta pirmajā daļā noteikto vietējās pašvaldības teritorijas plānojumu izstrādā atbilstoši vietējās pašvaldības ilgtspējīgas attīstības stratēģijai un ievērojot citus nacionālā, reģionālā un vietējā līmeņa teritorijas attīstības plānošanas dokumentus. Tas nozīmē, ka, izstrādājot jauno Rīgas pilsētas teritorijas plānojumu, jāņem vērā tādi nacionālā un reģionālā līmeņa teritorijas attīstības plānošanas dokumenti kā Latvijas ilgtspējīgas attīstības stratēģija „Latvija 2030”, aktualizētā Rīgas plānošanas reģiona attīstības stratēģija 2000.-2020.gadam, Rīgas plānošanas reģiona teritorijas plānojums 2005.-2025.gadam, Rīgas plānošanas reģiona attīstības programma 2009.-2013.gadam, Satiksmes ministrijas sagatavotais Rīgas un Pierīgas mobilitātes plāns. Tāpat nepieciešams izvērtēt kopīgās interešu teritorijas ar kaimiņu pašvaldībām, veicot savstarpējas konsultācijas, tai skaitā par meliorācijas sistēmu uzturēšanu.
Jaunā Rīgas pilsētas teritorijas plānojuma izstrādē aicinām sadarboties ar Rīgas plānošanas reģionu un profesionālajām organizācijām – biedrību „Latvijas arhitektu savienība” un biedrību „Latvijas teritoriālplānotāju asociācija”.</t>
  </si>
  <si>
    <t>Atbildes vēstule uz Rīgas domes Pilsētas attīstības departamenta 31.07.2012.  iniciatīvas vēstuli Nr.DA-12-1099-nd.</t>
  </si>
  <si>
    <t>02.03.2015.</t>
  </si>
  <si>
    <t>DA-15-1627-sd</t>
  </si>
  <si>
    <t>Svarīgs procedūras posms ir publiskā apspriešana. Teritorijas plānojuma publiskās apspriešanas laikā izteiktais sabiedrības viedoklis, kā arī valsts pārvaldes iestāžu sniegtie atzinumi pašvaldībai kā plānošanas procesa virzītājam ir rūpīgi jāizvērtē, vadoties no lietderības apsvērumiem. Pašvaldībai ir jāapsver izteikto ierosinājumu piemērotība, nepieciešamība un atbilstība konkrētā plānojuma izstrādāšanas mērķim. Pašvaldība ir tiesīga noraidīt atsevišķu institūciju, personu vai ieinteresētās sabiedrības viedokli, paredzot citu, lietderīgāku rezultātu, kas kopumā vairāk atbilst sākotnējam plānojuma izstrādāšanas mērķim. Taču šādam noraidījumam ir jābūt pietiekami argumentētam. Proti, pašvaldībai, noraidot sabiedrības izteikto viedokli, ir jāsniedz šā noraidījuma pamatojums.</t>
  </si>
  <si>
    <t xml:space="preserve">Vēršam uzmanību uz to, ka Kultūras ministrija ir sagatavojusi Ministru kabineta 2004.gada 8.marta noteikumu Nr.127 “Rīgas vēsturiskā centra saglabāšanas un aizsardzības noteikumi” grozījumu projektu (turpmāk – noteikumu Nr.127 grozījumi). TAPL, kas ir speciālais likums teritorijas attīstības plānošanas jomā, noteikts, ka teritorijas plānojumu izstrādā administratīvajai teritorijai vai tās daļai, savukārt Ministru kabineta 2012.gada 16.oktobra noteikumos Nr.711 „Noteikumi par pašvaldību teritorijas attīstības plānošanas dokumentiem” 18.punktā ir sniegts skaidrojums terminam teritorijas daļa, un tas nav attiecināms uz republikas pilsētas daļu. Kā arī 2014.gada 14.oktobra Ministru kabineta noteikumu Nr.628 „Noteikumi par pašvaldību teritorijas attīstības plānošanas dokumentiem”, kas stāsies spēkā 2015.gada 1.maijā, 27.punktā ir noteikts, ka republikas pilsētas teritorijas plānojumu izstrādā visai pašvaldības administratīvajai teritorijai. Līdz ar to Rīgas vēsturiskā centra un tā aizsardzības zonas teritorijas plānojums (turpmāk – RVC TP) neatbilst TAPL regulējumam pēc būtības un satura. RVC TP apjoms un detalizācijas pakāpe atbilst lokālplānojuma mērogam. </t>
  </si>
  <si>
    <t>Informējam, ka ministrija ir vērsusi Kultūras ministrijas uzmanību uz to, ka TAPL nepieļauj iespēju, ka uz vienu un to pašu teritoriju ir attiecināmi divi teritorijas attīstības plānošanas dokumenti ar vienādu juridisko spēku, proti, Rīgas pilsētas teritorijas plānojums un RVC TP.</t>
  </si>
  <si>
    <t>Ņemot vērā, ka Rīgas pilsētā ielās ar intensīvu transporta satiksmi vairāku gadu garumā tiek pārsniegts Ministru kabineta 2009.gada 3.novembra noteikumos Nr.1290 „Noteikumi par gaisa kvalitāti” daļiņām PM10 un slāpekļa dioksīdam noteiktais normatīvs, lūdzam izvērtēt jaunā teritorijas plānojuma radīto ietekmi uz gaisa kvalitāti nākotnē. Ja paredzēts būvēt jaunus objektus, kas radīs satiksmes intensitātes pieaugumu, nepieciešams novērtēt paredzamās satiksmes intensitātes pieauguma ietekmi uz gaisa kvalitāti un attiecīgajos Ministru kabineta noteikumos noteikto normatīvu sasniegšanu, pamatojot to ar gaisa piesārņojuma izkliedes modelēšanu. </t>
  </si>
  <si>
    <t xml:space="preserve">Veicot jaunā Rīgas teritorijas plānojuma izstrādi, jāņem vērā īpaši aizsargājamās dabas teritorijas un mikroliegumi (tajā skaitā Natura 2000 – Eiropas nozīmes aizsargājamās dabas teritorijas), kā arī to aizsardzību un izmantošanu regulējošie normatīvie akti. </t>
  </si>
  <si>
    <t>Papildus atgādinām, ka atbilstoši likumam “Par ietekmes uz vidi novērtējumu" un 2004.gada 23.marta Ministru kabineta noteikumiem Nr. 157 “Kārtība, kādā veicams ietekmes uz vidi stratēģiskais novērtējums” Vides pārraudzības valsts birojs jāinformē par jaunā Rīgas teritorijas plānojuma izstrādi un jālūdz pieņemt lēmumu par stratēģiskās ietekmes uz vidi novērtējuma procedūras piemērošanu vai nepiemērošanu.</t>
  </si>
  <si>
    <t>03.03.2015.</t>
  </si>
  <si>
    <t>DA-15-1666-sd</t>
  </si>
  <si>
    <t>LR Zemkopības ministrija</t>
  </si>
  <si>
    <t>TmP redakcijā identificēta pašvaldības nozīmes koplietošanas meliorācijas sistēma un noteiktas turpmāk veicamās darbības meliorācijas sistēmas sakārtošanai, tai skaitā - inventaricāzija un ietveršana meliorācijas kadastrā. Minētās darbības var tikt veiktas pieejamā finansējuma ietvaros.</t>
  </si>
  <si>
    <t>2) Meliorācijas attīstības tematiskajā plānojumā iekļaut Rīgas pilsētas teritorijas meliorācijas sistēmu esošā stāvokļa analīzi un nepieciešamos pasākumus to uzturēšanai un atjaunošanai;</t>
  </si>
  <si>
    <t xml:space="preserve">3) Atbilstoši nosaukumam „Meliorācijas attīstības tematiskais plānojums” plānojuma uzdevumos izvērtēt lietusūdens novadīšanas sistēmas un meliorācijas sistēmu savstarpējo mijiedarbību un ietvert nosacījumus lietusūdens un meliorācijas sistēmu koordinētai atjaunošanai un attīstībai; </t>
  </si>
  <si>
    <t>4) Palielināt Zaļās infrastruktūras nozīmi Meliorācijas attīstības tematiskajā plānojumā un integrēt to dažādos plūdu risku mazināšanas pasākumos;</t>
  </si>
  <si>
    <t>5) Izstrādājot Meliorācijas attīstības tematisko plānojumu ņemt vērā un integrēt plānojumā pašreiz spēkā esošos upju baseinu apgabalu apsaimniekošanas plānus;</t>
  </si>
  <si>
    <t>7) Rīgas pilsētas Meliorācijas attīstības tematisko plānojumu izstrādāt, balstoties uz meliorācijas sistēmu būvniecības, ekspluatācijas un uzturēšanas normatīvo regulējumu piesaistot sertificētus speciālistus melioratīvajā būvniecībā.</t>
  </si>
  <si>
    <t>05.03.2015.</t>
  </si>
  <si>
    <t>DA-15-1771-sd</t>
  </si>
  <si>
    <t>LR Iekšlietu ministrija</t>
  </si>
  <si>
    <t xml:space="preserve">Iekšlietu ministrija informē, kas veicot teritorijas plānošanu, nepieciešams paredzēt pasākumu īstenošanu ārējās ugunsdzēsības ūdensapgādes nodrošināšanai atbilstoši Ministru kabineta 2000.gada 1.februāra noteikumiem Nr.38 "Noteikumi par Latvijas būvnormatīvu LBN 222-99 "Ūdensapgādes ārējie tīkli un būves". 
</t>
  </si>
  <si>
    <t>Vienlaikus vēršam uzmanību uz to, ka Rīgas pilsētā nereti ir apgrūtināta Valsts ugunsdzēsības un glābšanas dienesta tehniskas piebraukšana pie daudzstāvu ēkām sakarā ar to, ka iedzīvotāju automašīnas ir novietotas māju pagalmos gar piebraucamo ceļu malām, turklāt iekšējās ielas  un piebraucamie ceļi pie ēkām ir par šauru, lai vienlaicīgi uz tiem varētu novietot iedzīvotāju automašīnas un garām tām vēl varētu pabraukt ugusndzēsības  un glābšanas darbiem paredzētā tehnika. Ir gadījumi, kad pie ēkām novietotās automašīnas traucē VUGD tehniskas uzstādīšanu notikuma vietā, līdz ar to tiek apgrūtināta un kavēta ugunsgrēku dzēšana un glābšanas darbu veikšana, kā rezultātā  var būt arī traģiskas sekas.  Sakarā ar minēto, lūdzam izvērtēt iespēju jaunā Rīgas teritorijas plānojuma ietvaros paredzēt automašīnu  stāvvietu izveidi vai citus alternatīvus risinājumus ar mērķi atslogot  no stāvēšanai novietotām automašīnām mikrorajonu iekšējās ielas un piebraucamos ceļus pie ēkām.</t>
  </si>
  <si>
    <t>Papildus informējam, ka zemsgabalā Rīgā, Jaunpils ielā (kadastra apzīmējums01000752082 (4303m2) ir paredzēta mūsdienīga A kategorijas ugunsdzēsības depo ēkas būvniecība, kuru tiek plānots uzsākt 2016.gadā.</t>
  </si>
  <si>
    <t xml:space="preserve">06.03.2015. </t>
  </si>
  <si>
    <t>DA-15-1811-sd</t>
  </si>
  <si>
    <t>LR Labklājības ministrija</t>
  </si>
  <si>
    <t>Labklājības ministrija (turpmāk – ministrija) ir izskatījusi Rīgas domes Pilsētas attīstības departamenta (turpmāk – RD departaments) vēstuli, kurā izteikts lūgums – sniegt nosacījumus un/vai informāciju jauna Rīgas teritorijas plānojuma izstrādei. Izvērtējot RD departamenta vēstulē uzskaitītos 11 tematiskos plānojumus, ministrija par saistošu atzīst – valsts un pašvaldību funkciju nodrošināšanai nepieciešamo teritoriju tematisko plānojumu, par kuru sniedz atbildi.
Likuma “Par pašvaldībām” 15. panta pirmās daļas 7. punktā, kā viena no pašvaldības autonomajām funkcijām noteikta, nodrošināt iedzīvotājiem sociālo palīdzību (sociālo aprūpi)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Atbilstoši Sociālo pakalpojumu un sociālās palīdzības likuma (turpmāk – SPSP likums) 10. pantā noteiktajam, lai nodrošinātu iedzīvotāju vajadzību izvērtēšanu, kvalitatīvu sociālo pakalpojumu un sociālās palīdzības sniegšanu un pakalpojumu administrēšanu, katra pašvaldība izveido sociālo dienestu, kurā ir jābūt vismaz vienam sociālā darba speciālistam uz katriem tūkstoš iedzīvotājiem.</t>
  </si>
  <si>
    <t>DA-12-3160-sd</t>
  </si>
  <si>
    <t>LR Veselības ministrija</t>
  </si>
  <si>
    <t>2. Iedzīvotāju veselības saglabāšana un uzlabošana ir viena no Nacionālā attīstības plāna 2007. – 2013.gadam (apstiprināts ar Ministru kabineta 2006.gada 4.jūlija rīkojumu Nr.564) un Nacionālā attīstības plāna 2014. – 2020.gadam (sākotnējā redakcija apstiprināta Ministru kabineta 2012.gada 14.augusta sēdē), kas ir hierarhiski augstākie nacionālā līmeņa  vidēja termiņa plānošanas dokumenti, prioritātēm.</t>
  </si>
  <si>
    <t xml:space="preserve">Ņemot vērā augstāk minēto, jaunā Rīgas teritorijas plānojuma izstrādi aicinām balstīt uz principa – iedzīvotāju veselības saglabāšana un uzlabošana, un iekļaut tajā pasākumus vides kvalitātes un iedzīvotāju drošības uzlabošanai, zaļās un aktīvās atpūtas zonu attīstīšanai, videi un veselībai draudzīgu pārvietošanās iespēju veicināšanai. </t>
  </si>
  <si>
    <t>15.04.2015.</t>
  </si>
  <si>
    <t>DA-15-3045-sd</t>
  </si>
  <si>
    <t>LR Veselības ministrija
15.04.2015. epasts</t>
  </si>
  <si>
    <t>Veselības ministrija atbalsta Veselības inspekcijas 09.03.2015. Rīgas domes Pilsētas attīstības departamentam sniegtos priekšlikumus jauna Rīgas teritorijas plānojuma izstrādei un atsevišķus priekšlikumus nesniegs.</t>
  </si>
  <si>
    <t>24.08.2012.</t>
  </si>
  <si>
    <t>DA-12-2826-sd</t>
  </si>
  <si>
    <t>LR Veselības inspekcijas
Rīgas reģiona higiēnas novērtēšanas un monitoringa nodaļa</t>
  </si>
  <si>
    <t>2. Teritorijas attīstības plānošanā un apbūves noteikumos paredzēt pasākumus kvalitatīvās pilsētvides nodrošināšanai cilvēkiem ar īpašām vajadzībām:</t>
  </si>
  <si>
    <t>3. Pilsētvides riska faktoru datu novērtēšanu, paredzot pasākumus nelabvēlīgās ietekmes uz cilvēku veselību, darba un dzīves apstākļu pasliktināšanās novēršanai;</t>
  </si>
  <si>
    <t>5. Ņemot vērā Rīgas aglomerācijas vides kartēšanas rezultātus un izstrādāto rīcības plānu, paredzēt pasākumu realizāciju rūpniecības objektu, autotransporta, dzelzceļa transporta, gaisa transporta radītā trokšņa samazināšanai esošajās apdzīvotās vietās, kā arī trokšņa izplatīšanos novēršanai perspektīvajās apbūves teritorijās saskaņā ar 2004.gada 13.jūlija  MK noteikumiem Nr.597 „Trokšņa novērtēšanas un pārvaldības kārtība”, lai novērstu vides trokšņa radīto negatīvo ietekmi uz cilvēka veselību un nodrošinātu pieļaujamo trokšņa līmeni dzīvojamo un publisko ēku teritorijās;</t>
  </si>
  <si>
    <t>6. Attīstības un apbūves plānojumā ievērot Aizsargjoslu likuma prasības, lai nodrošinātu aizsargjoslas gar dzelzceļu, gar autoceļiem, gar elektrisko tīklu gaisa vadu līnijām, gar inženierkomunikācijām, gar virszemes ūdensobjektiem, gar paaugstinātas bīstamības objektiem un riska teritorijām;</t>
  </si>
  <si>
    <t>7. Publiskās apbūves teritoriju, ražošanas un tehniskās apbūves teritoriju attīstības un apbūves plānojumā ņemt vērā trokšņa un gaisa piesārņojuma monitoringa rezultātus gaisa kvalitātes uzlabošanai, Rīcības problēmas un Rīcības plāna vides trokšņa samazināšanai Rīgas aglomerācijā, izpildes rezultātus;</t>
  </si>
  <si>
    <t>8. Rīgas teritorijā ieplānot pasākumus elektromagnētiskā starojuma piesārņojuma noteikšanai un novērtēšanai , lai būtu iespējams prognozēt plānojamās teritorijas attīstību un aizsargāt iedzīvotājus no iespējami kaitīgiem bioloģiskajiem efektiem, kas saistīti ar elektromagnētiskā lauka iedarbību, kuras rada 110 kV, 330 kV augstsprieguma tīklu gaisa pārvadu līnijas, Zaķusalas TV tornis un citi elektromagnētiskā starojuma piesārņojuma avoti; īpašu uzmanību pievērst publiskās un dzīvojamās apbūves attīstībai minēto elektromagnētiskā starojuma objektu tuvumā;</t>
  </si>
  <si>
    <t>9. Perspektīvās apbūves plānojumu, ņemot vērā plūdu riska ietekmes prognozi visas pilsētas teritorijai un atsevišķākām plūdu riska teritorijām (ap Buļļupi, ap Vecdaugavu, ap Hapaka grāvi un Beķera grāvi, Ķīšezeru, Juglu un Baltezeru, ap Sarkandaugavu, ap Zunda kanālu, ap Bieķengrāvi, ap Krasta ielu no Salu tilta līdz Dienvidu tiltam), lai pasargātu cilvēku dzīvības un cilvēku radīto saimniecisko vidi;</t>
  </si>
  <si>
    <t>10. Realizējot plūdu draudu samazināšanas pasākumus visvairāk šobrīd apdraudētajām infrastruktūras objektu teritorijām, piesārņotajām teritorijām, kuru applūšanas rezultātā iespējama naftas produktu un citu piesārņojošo vielu izplūde un to nokļūšana augsnē, gruntsūdeņos un virszemes ūdeņos, kā arī blīvi apdzīvotajām teritorijām tiešā virszemes ūdens objektu tuvumā ar regulāru applūšanas risku, mazināt ar plūdiem saistītu nelabvēlīgu ietekmi uz ūdens kvalitāti Rīgas pilsētas ūdensobjektos;</t>
  </si>
  <si>
    <t>11. Teritoriālplānošanas un apbūves noteikumu prasību papildināšanu ar Plūdu riska pārvaldības plāna paredzētajiem pasākumiem;</t>
  </si>
  <si>
    <t>12. Degradētās, piesārņotās un potenciāli piesārņotās teritorijas plānotā attīstība publisko vai dzīvojamo objektu būvniecībai ir iespējama tikai pēc piesārņoto teritoriju detalizētās izpētes, pēc sanācijas un rekultivācijas, lai novērstu draudus apkārtējai videi, cilvēku dzīvībai un veselībai;</t>
  </si>
  <si>
    <t>13. Paredzēt pašreizējo degradēto teritoriju novērtēšanu, atveseļošanu un jaunu degradēto teritoriju veidošanās nepieļaušanu;</t>
  </si>
  <si>
    <t>14. Centralizētās ūdensapgādes un kanalizācijas tīklu attīstību un pasākumu plānošanu dzeramā ūdens kvalitātes uzlabošanai atbilstoši 2003.gada 29.aprīļa MK noteikumiem Nr.235 „Dzeramā ūdens obligātās nekaitīguma un kvalitātes prasības, monitoringa un kontroles kārtība”,;</t>
  </si>
  <si>
    <t>15. Neapbūvēto teritoriju attīstības plānojumā, pirms būvniecības paredzēt teritorijas inženiertehnisko sagatavošanu un maģistrālo ūdensapgādes un kanalizācijas tīklu izbūvi;</t>
  </si>
  <si>
    <t>16. Lai nodrošinātu vides stāvokļa uzlabošanu un gruntsūdeņu aizsardzību, paredzēt notekūdeņu novadīšanu centralizētajā kanalizācijas sistēmā pilsētas teritorijā, kurās ir pieejami centralizētās kanalizācijas sistēmas;</t>
  </si>
  <si>
    <t>17. Paredzēt kopējās publiskās ārtelpas  labiekārtošanu, tais skaitā bērnu rotaļu laukumu veidošanu un atpūtas zonu ierīkošanu;</t>
  </si>
  <si>
    <t>18. Paredzēt pasākumus esošo dabas pamatnes teritoriju saglabāšanai un apsaimniekošanai, pasākumus Daugavas krasta aizsargjoslas labiekārtošanai un virszemes ūdens piesārņojuma novēršanai;</t>
  </si>
  <si>
    <t>19. Atpūtas zonu attīstību un rekreācijas vietu apzaļumošanu, ievērojot apstādījumu uzturēšanas noteikumus; apstādījumu un dabas teritoriju izmantošanas plānojumā pievērst uzmanību ekoloģiskiem apstākļiem minētajās teritorijās;</t>
  </si>
  <si>
    <t>20. Atpūtas zonu attīstību, izveidojot kvalitatīvas atpūtas vietas pilsētniekiem, kā arī ūdens objektu izmantošanu publiskās rekreācijas nolūkos; Daugavas ūdeņu izmantošanu rekreācijas vajadzībām ar peldvietu iekārtošanu atbilstoši 2012.gada 10.janvāra MK noteikumiem Nr.38 „Peldvietas izveidošanas un uzturēšanas kārtība”.</t>
  </si>
  <si>
    <t>DA-15-1669-sd</t>
  </si>
  <si>
    <t xml:space="preserve">9. attīstot dzīvojamās un publiskās apbūves teritorijas, kā arī ražošanas un tehniskās apbūves teritorijas, jau plānojot apbūvei ņemt vērā trokšņa un gaisa piesārņojuma monitoringa rezultātus, kā arī „Rīgas pilsētas gaisa kvalitātes uzlabošanas  rīcības programmas 2011.-2015.gadam” un „Rīcības plāna vides trokšņa samazināšanai Rīgas aglomerācijā” realizācijas rezultātus;  </t>
  </si>
  <si>
    <t>10. ņemot vērā Rīgas pilsētas gaisa kvalitātes uzlabošanas rīcības programmu 2011.-2015.gadam realizēt pasākumus atmosfēras gaisa kvalitātes uzlabošanai; pievērst īpašu uzmanību pasākumiem, lai novērstu Mangaļu apkaimes un Sarkandaugavas iedzīvotāju sūdzības par traucējošām smakām no Rīgas Brīvostas teritorijas;</t>
  </si>
  <si>
    <t>11. ņemot vērā 2008.gadā Rīgas aglomerācijas vides trokšņa kartēšanas rezultātus, kā arī 2013.gadā plānoto trokšņu karšu atjaunošanu un precizēšanu, kā vienu no prioritātēm akceptēt rūpniecības objektu, autotransporta, dzelzceļa transporta un gaisa transporta radītā trokšņa samazināšanu esošajās apdzīvotās vietās un arī trokšņa izplatīšanos perspektīvajās apbūves teritorijās (saskaņā ar 2014.gada 7.janvāra MK noteikumiem Nr.16 “Trokšņa novērtēšanas un pārvaldības kārtība”), lai novērstu vides trokšņa radīto negatīvo ietekmi uz cilvēka veselību un nodrošinātu pieļaujamo trokšņa līmeni dzīvojamo un publisko ēku teritorijās;</t>
  </si>
  <si>
    <t>16. iespējamās kaitīgas ietekmes uz iedzīvotāju dzīves apstākļiem, veselību  un psihoemocionālo komfortu novēršanai, paredzot pasākumus smakas izplatīšanas un kaitēkļu vairošanas procesu ierobežošanas novēršanai, kā arī – infekciju slimību pārnēsātāju – putnu un klaiņojošo dzīvnieku piekļūšanas konteineriem novēršanai;</t>
  </si>
  <si>
    <t>09.10.2012.</t>
  </si>
  <si>
    <t>DA-12-1935-sd</t>
  </si>
  <si>
    <t>Valsts Kultūras pieminekļu aizsardzības inspekcija</t>
  </si>
  <si>
    <t>DA-12-3935-sd</t>
  </si>
  <si>
    <t xml:space="preserve">Valsts Kultūras pieminekļu aizsardzības inspekcija
</t>
  </si>
  <si>
    <t>Atbilde uz Rīgas domes Pilsētas attīstības departamenta 31.07.2012. iniciatīvas vēstuli Nr.DA-12-1102-nd</t>
  </si>
  <si>
    <t>25.02.2015.</t>
  </si>
  <si>
    <t>DA-15-1529-sd</t>
  </si>
  <si>
    <t xml:space="preserve">Inspekcija sniedz nosacījumus Rīgas teritorijas plānojuma izstrādei.
Plānojuma izstrādes nepieciešamība pamatota ar jaunu ekonomisko situāciju un nepieciešamību veicināt ilgtspējīgu un līdzsvarotu Rīgas pilsētas attīstību saskaņā ar jaunajiem tiesību aktiem - Nacionālo attīstības plānu, Rīgas un Rīgas plānošanas reģiona attīstības stratēģiju, nacionālā un reģionālā līmeņa tematiskajiem plāniem, kā arī ievērtējot Rīgas attīstības programmu 2014-2020. gadam un Rīgas ilgtspējīgas attīstības stratēģiju līdz 2030.gadam.
Inspekcija atbalsta jaunu plānošanas dokumentu izstrādi Rīgas attīstībai un aicina to sagatavošanā izmantot jaunākās atziņas pilsētu plānošanā. Pēdējos gados Latvijā ir aktivizējies teritorijas plānošanas darbs, kas arvien vairāk prasa izvairīties no formāliem institūciju izvirzītiem nosacījumiem, uzmanību veltot starpdisciplinārai sadarbībai un kopēju sabiedrības dzīves kvalitāti sekmējošu principu iedzīvināšanai.
</t>
  </si>
  <si>
    <t>Valsts kultūras pieminekļu aizsardzības inspekcija, kā obligātas prasības jauna Rīgas teritorijas plānojuma izstrādei izvirza tikai tās, kas tieši izriet no starptautiskajiem un Latvijas tiesību aktiem. Inspekcija lūdz ievērot šādas tiesību normas: UNESCO „Konvencija par pasaules kultūras un dabas mantojuma aizsardzību”, Eiropas Arhitektūras mantojuma aizsardzības konvencija, Eiropas Arheoloģiskā mantojuma aizsardzības konvencija, Eiropas Ainavu konvencija, Eiropas Padomes Vispārējā konvencija par kultūras mantojuma vērtību sabiedrībai, LR likums „Par kultūras pieminekļu aizsardzību”, „Rīgas vēsturiskā centra saglabāšanas un aizsardzības likums”, Ministru kabineta noteikumi Nr.127 „Rīgas vēsturiskā centra saglabāšanas un aizsardzības noteikumi” un Ministru kabineta noteikumi Nr.474 „Noteikumi par kultūras pieminekļu uzskaiti, aizsardzību, izmantošanu, restaurāciju, un vidi degradējoša objekta statusa piešķiršanu”.</t>
  </si>
  <si>
    <t xml:space="preserve"> Rīgas teritorijas plānojumā jābūt skaidri norādītām saglabājamām kultūras vērtībām, īpaši izceļot un precīzi parādot valsts aizsargājamos kultūras pieminekļus, kā arī to aizsardzības zonas. Inspekcija aicina teritorijas plānojuma izstrādes laikā izstrādāt individuālās pieminekļu aizsardzības zonas, ievērojot MK 15.07.2003. noteikumu Nr.392 „Kultūras pieminekļu aizsargjoslas (aizsardzības zonas) noteikšanas metodika” prasības. Inspekcija lūdz plānojuma saistošo noteikumu daļā ietvert sadaļu, kas atspoguļo un risina kultūrvēsturisko vērtību saglabāšanas metodes un risinājumus, iekļaujot arī finanšu atbalsta mehānismus, pašvaldības īpašumu mērķtiecīgu izmantošanu, sabiedrības līdzdalību nozīmīgu lēmumu diskutēšanā un citas Eiropas valstu plānošanas praksē realizētas iespējas.</t>
  </si>
  <si>
    <t>Rīgas Dome ar teritorijas plānojumu saistītajos dokumentos vairākkārt pozitīvi ir deklarējusi, ka galvaspilsētas attīstības pamatmērķis ir iedzīvotāju dzīves kvalitātes uzlabošana, taču, Inspekcijas vērtējumā, par maz ir tikusi uzsvērta arhitektoniski telpiskās vides loma cilvēka dzīves kvalitātes nodrošināšanā. Eiropā attīstība galvenokārt ir koncentrējusies pilsētās. Pilsētas ir tās vietas, kur veidojas vēstures liecību slāņi, kur ir konstatējami un aplūkojami nozīmīgu sabiedrības dzīves notikumu fakti un liecības. Pilsētu loma sabiedrības dzīvē savu nozīmi nav zaudējusi. Cilvēce ar katru dienu arvien vairāk apzinās to, ka vēsturiskās pilsētas ir viena no pamatsaitēm, kas savieno cilvēkus ar pagātni – savas ģimenes, sabiedrības, nācijas un visbeidzot ar visas cilvēces pagātni.</t>
  </si>
  <si>
    <t>Sākot ar 1975. gadu, Eiropas pilsētu attīstībā ir notikušas būtiskas pārmaiņas. Runājot par kultūras un dabas mantojuma aizsardzību, speciālistu vidē šodien arvien biežāk tiek uzsvērts vides konteksts. Mūsdienu izpratnē kultūras mantojuma jēdziens ir ievērojami paplašinājies, no atsevišķām arhitektūras liecībām pārejot uz pilsētas kopējās telpas vērtību aizsardzību. Pilsētas kultūrvēsturiskajiem elementiem tiek pievienots dabas un vides mantojums, un vienas ēkas aizsardzība tiek risināta, domājot par visas teritorijas saglabāšanu. Veidojas arvien labāka izpratne par to, ka neatraujams no materiālā mantojuma konteksta ir arī nemateriālais mantojums.</t>
  </si>
  <si>
    <t xml:space="preserve">Vēsturiskās pilsētas iegūst aizvien lielāku lomu mūsdienu sabiedrībā. Par vēsturisku pilsētu parasti tiek uzskatīta visa pilsēta, kura aptver vēsturiskos kvartālus vai citus elementus, kas ar savu būtību nosaka pilsētas raksturu kopumā. Vēsturiskuma jēdzienam nevajadzētu būt ierobežotam laikā, vērtīgi nesenu periodu arhitektūras objekti nedrīkst būt izslēgti no šīs kategorijas. </t>
  </si>
  <si>
    <t>KULT</t>
  </si>
  <si>
    <t>Lai noteiktu vietas vai atsevišķa objekta mantojuma vērtību, ir jāizprot tā vēsture, struktūra un raksturs. Izvērtējumā jāietver vietas izcelsme – kā un kādēļ tā laika gaitā ir mainījusies (un turpinās mainīties, ja izmaiņas netiks kavētas), elementu un materiālu forma un stāvoklis, konstrukcijas tehnoloģija, kādu vidi tā nodrošina, salīdzinājums ar citām vietām. Ne tikai objekta kultūrvēsturiskajai vērtībai, bet arī tā aktuālajam stāvoklim būtiska var būt īpašumtiesību vēsture.</t>
  </si>
  <si>
    <t>2004. gadā Francijas kultūras centrs Rīgā rīkoja semināru par tēmu „Nosacījumi pilsētu vēsturisko centru pārveidei”. Tajā pazīstami Francijas pilsētvides mantojuma arhitekti Adams Jedids (Adam Yedid) un Aleksandrs Melisinoss (Alexandre Melissinos) uzsvēra: „Vēsturi nevar apturēt, bet gadsimti var sadzīvot kopā. Vēsture ir jāturpina, pilsētā nepieciešams laiks un pastāvīgums. Pilsētā ir vajadzīgi kvalitatīvi manevri, taču bieži mēs atsakāmies no mantojuma politiskās varas priekšā. Uz vēsturiskajām pilsētām tiek izdarīts spiediens – tiek sagrautas ēkas, lai novietotu automašīnas, tiek samazināts pieminekļu skaits, atstājot tikai dažus, parādās lieli mērogi, kas ignorē pilsētvidi, pilsētas centrs bieži kļūst par lunaparku”.</t>
  </si>
  <si>
    <t>Nav nosacījumi, bet secinājumi.</t>
  </si>
  <si>
    <t>Arvien vairāk Eiropā tiek atzīts, ka vides kvalitāte ir vērtība un visbiežāk izšķirošs priekšnoteikums starptautiskai konkurencei un ekonomiskās attīstības veicināšanai, līdz ar to telpiskās vides un dzīves kvalitātei jākļūst par galveno pilsētu plānošanas un pārvaldīšanas mērķi. Eiropas pilsētu attīstības tendences atspoguļojas arhitektoniski telpiskās vides nākotnes vīzijās, kas ir orientētas uz savstarpēji sabalansētu kompaktu plānojuma struktūru, enerģijas un citu resursu taupību, sociāli vienojošu publisko ārtelpu, pagātnē radītu vērtību saprātīgu izmantošanu un jaunajām tehnoloģijām.</t>
  </si>
  <si>
    <t>DA-12-2829-sd</t>
  </si>
  <si>
    <t>Valsts ugunsdzēsības un glābšanas dienesta 
Rīgas reģiona pārvalde</t>
  </si>
  <si>
    <t>Būvju izvietojumu, ugunsdrošības atstarpes un piebrauktuves paredz saskaņā ar Ministru kabineta 2011.gada 28.jūnija noteikumu Nr.498 „Noteikumi par Latvijas būvnormatīvu” LBN 201-10 „Būvju ugunsdrošība” (turpmāk – LBN 201-10) prasībām. Piebrauktuves ugunsdzēsības un glābšanas tehnikai apzīmē ar drošības/ugunsdrošības zīmēm saskaņā ar obligāti piemērojamo Latvijas standartu LVS 446 „Ugunsdrošībai un civilajai aizsardzībai lietojamās drošības zīmes un signālkrāsojums ”, kā arī ceļu zīmēm (aizlieguma) saskaņā ar Ministru kabineta 2004.gada 29. jūnija noteikumiem Nr.571 „Ceļu satiksmes noteikumi”. Ārējo ugunsdzēsības ūdensapgādi paredz saskaņā ar Latvijas būvnormatīvu LBN 222-99 „Ūdensapgādes ārējie tīkli un būves” (apstiprināts ar Ministru kabineta 2000.gada 1.februāra noteikumiem Nr.38) un LBN 201-10 „Būvju ugunsdrošība”. Ugunsdzēsības ūdens ņemšanas vietas ierīko tā, lai ugunsdzēsības tehnika varētu ūdeni ņemt jebkurā gadalaikā un tām jānodrošina ugunsgrēka dzēšana vismaz trīs stundu laikā. Ūdens ņemšanas atrašanās vietas, kā arī piebraukšanas ceļus pie tām apzīmē ar norādījuma zīmēm, saskaņā ar Latvijas standartu LVS 446 „Ugunsdrošībai un civilajai aizsardzībai lietojamās drošības zīmes un signālkrāsojums”.</t>
  </si>
  <si>
    <t>Skatīt Iekšlietu ministrijas 03.03.2015. vēstuli Nr.1-38/584.</t>
  </si>
  <si>
    <t>05.09.2012.</t>
  </si>
  <si>
    <t>DA-12-3117-sd</t>
  </si>
  <si>
    <t>Valsts meža dienests
Rīgas reģionālā virsmežniecība</t>
  </si>
  <si>
    <t>2. Meža likuma (pieņemts 24.02.2000.) 35.panta 1.punktā noteikts, ka pašvaldību attīstības plānos jāparedz meža apsaimniekošanas un izmantošanas mērķi, tajā skaitā jānodrošina meža bioloģiskās daudzveidības saglabāšana, spēja pasargāt augsni no erozijas un aizsargāt virszemes un pazemes ūdeņus no piesārņošanas.</t>
  </si>
  <si>
    <t>3. Meža likuma 41.pants nosaka, ka platību atmežo (veic meža zemes transformāciju), ja tas nepieciešams būvniecībai, derīgo izrakteņu ieguvei, lauksaimniecībā izmantojamās zemes ierīkošanai un īpaši aizsargājamo biotopu atjaunošanai.</t>
  </si>
  <si>
    <t>4. Vispārējās dabas aizsardzības prasības mežu apsaimniekošanā reglamentē LR MK noteikumi Nr.189 „Dabas aizsardzības noteikumi meža apsaimniekošanā” (08.05.2001.): saimnieciskās darbības ierobežojumus mežā un meža zemēs virszemes ūdensobjektu aizsargjoslās, aizsargājamās zonās gar mitrzemēm un ūdeņiem, mikroliegumu buferzonas, mežos pilsētu administratīvajās teritorijās, purvu un ezeru salās, meža puduros, kā arī nosaka saimnieciskās darbības ierobežojumus dzīvnieku vairošanās sezonas laikā.</t>
  </si>
  <si>
    <t>3. Nepieļaut upju palieņu apbūvi, jo upes ir bioloģiskās daudzveidības izplatības koridors – krastos, nogāzēs un palienēs sastopams liels īpatsvars īpaši aizsargājamo augu sugu; palienes raksturojas ar paaugstinātu mitruma režīmu, ko nosaka pazemes ūdeņu,  gruntsūdeņu mainīgais lielums tās pakļautas straujiem erozijas procesiem.</t>
  </si>
  <si>
    <t>4. Neparedzēt apbūvi pie ūdensobjektiem, kur novērota appludinājumu varbūtība vismaz 1% (1 reizi 10 gados) , izņemot gadījumus, kas objekti Aizsargjoslu likuma 37.pantā.</t>
  </si>
  <si>
    <t>Izvērtējot teritorijas plānojumā norādītos upju garumus, vēršam uzmanību informācijas izcelsmei, jo vērojamas būtiskas atšķirības dažādu dienestu sniegtajiem datiem.</t>
  </si>
  <si>
    <t>Nav nosacījumi, bet informācija.</t>
  </si>
  <si>
    <t>2. Ēkas un būves neprojektēt tuvāk kā pieauguša koka vainaga projekcijas attālumā (ieteikums – kokiem ne mazāk kā 5 metri, krūmiem ~1-1.5 metri no stumbra(u) vai sakņu kakla. Klajumā augošiem kokiem~10 metri).</t>
  </si>
  <si>
    <t>Ņemts vērā daļēji. Plānojuma mērogs nepieļauj atsevišķi izdalīt minētos objektus.</t>
  </si>
  <si>
    <t>26.02.2015.</t>
  </si>
  <si>
    <t>DA-15-1559-sd</t>
  </si>
  <si>
    <t>11. Rīgas pilsētā mežā noteikts 1 mikroliegums „Bukultu vecupe”, zemes vienībā ar kadastra Nr. 01001280239, Slapja melnalkšņu meža biotopa aizsardzībai;</t>
  </si>
  <si>
    <t>12. informāciju par mikroliegumiem Rīgā ārpus meža zemēm var saņemt Dabas aizsardzības pārvaldē;</t>
  </si>
  <si>
    <t>Likums  Par īpaši aizsargājamām dabas teritorijām
13.  informāciju par īpaši aizsargājamām dabas teritorijām un to robežām Rīgas pilsētā var saņemt dabas aizsardzības pārvaldē;</t>
  </si>
  <si>
    <t>Aizsargjoslu likums
14. mežu izmantošanā un apsaimniekošanā, kā arī objekta būvniecības ieceres plānošanā ievēro ūdensobjektu aizsargjoslu noteikšanas principus, šī likuma 7. pantā noteikto aizsargjoslu platumus, kā arī nosacījumus aizsargjoslu izmantošanā.</t>
  </si>
  <si>
    <t>24.02.2015.</t>
  </si>
  <si>
    <t>DA-15-1486-sd</t>
  </si>
  <si>
    <t>Latvijas Valsts meži</t>
  </si>
  <si>
    <t>AS „Latvijas valsts meži” ir izskatījuši pieejamo informāciju par Rīgas teritorijas plānojuma aktualizāciju un informējam Jūs, ka uzņēmums neizvirza papildus nosacījumus un/vai informāciju attiecībā uz jauna Rīgas teritorijas plānojuma tematisko plānojumu nosacījumiem.</t>
  </si>
  <si>
    <t>19.02.2015.</t>
  </si>
  <si>
    <t>DA-15-1347-sd</t>
  </si>
  <si>
    <t>VAS Latvijas valsts radio un televīzijas centrs</t>
  </si>
  <si>
    <t>Vienlaikus norādām, ka teritorijai Zaķusalas  krastmalā 1, Rīgā vēsturiski tika noteikts tehniskās apbūves teritorijas statuss, ņemot vērā televīzijas raidītāja elektromagnētiskā starojuma ietekmes zonu. Tā kā šobrīd LVRTC televīzijas un radio apraidē izmanto jaunākos tehnoloģiskos risinājumus, elektromagnētiskā starojuma intensitāte, ir būtiski samazināta un atbilst normatīvajos aktos noteiktajam. Līdz ar to šobrīd nav objektīvu šķēršļu minētajā teritorijā paplašināt tās  izmantošanas mērķi atbilstoši iepriekš norādītajam.</t>
  </si>
  <si>
    <t>Ņemot vērā iepriekš minēto plānojamās apbūves raksturu, lūdzam Rīgas teritorijas plānojuma izstrādē iekļaut transporta infrastruktūras risinājumus Zaķusalas krastmalā, t.sk. jautājumus par Zaķusalas ielas segumu, uzbraukšanu uz Salu tilta, kā arī iespējas nodrošināt sabiedrisko transportu (kā arī izvērtēt ūdenstransporta iespējas savienojot Rīgas vēsturisko centru ar Zaķusalu).</t>
  </si>
  <si>
    <t>Minētais jautājums tiek risināts Zaķusalas Lokālplānojuma ietvaros.</t>
  </si>
  <si>
    <t xml:space="preserve">Ievērojot iepriekš norādīto, lūdzam Rīgas domes Pilsētas attīstības departamentu Rīgas teritorijas plānojuma izstrādē iekļaut nosacījumus, lai teritoriju Zaķusalas krastmalā 1, Rīgā  varētu izmantot daudzveidīgi, un jautājumus, kas būtu nepieciešami RRTS un tam piegulošās teritorijas funkcijas maiņai uz sabiedriski publisko izmantošanu, lai būtu iespējams īstenot iepriekš norādītās LVRTC ieceres. </t>
  </si>
  <si>
    <t>04.09.2012.</t>
  </si>
  <si>
    <t>DA-12-3077-sd</t>
  </si>
  <si>
    <t xml:space="preserve">VAS „Latvijas Valsts ceļi” 
 Satiksmes organizācijas pārvalde
21.08.2012.
Nr.5.1/2599
</t>
  </si>
  <si>
    <t>10.09.2012.</t>
  </si>
  <si>
    <t>DA-12-3241-sd</t>
  </si>
  <si>
    <t>AS „Latvenergo”</t>
  </si>
  <si>
    <t>Izņemot 110kV un 330kv apakšstacijas</t>
  </si>
  <si>
    <t>2. Jaunveidojamās vai esošās zemes vienības, kas paredzētas tikai inženiertehniskās apgādes tīklu un būvju izvietošanai, platība var būt mazāka par apbūves noteikumos noteikto minimālo platību. Šādā gadījumā zemes vienības veido atbilstoši konkrētā objekta izvietošanas un apsaimniekošanas nepieciešamībai;</t>
  </si>
  <si>
    <t>3. Nosakot teritorijas plānoto un atļauto izmantošanu, ņemt vērā Rīgas HES  novietojumu un tā ietekmi, kā arī Aizsargjoslu likumā un citos normatīvajos aktos noteiktos ierobežojumus aizsprosta aizsargjoslās ap aizsprosta un hidroelektrostacijas būves drošuma kontrolmērietaisēm;</t>
  </si>
  <si>
    <t>4. Nosakot teritorijas plānoto un atļauto izmantošanu, ņemt vērā un iespēju robežās (ņemot vērā mēroga noteiktību) teritorijas plānojuma grafiskajā daļā attēlot Rīgas HES aizsprosta aizsargjoslas (1.pielikums), kas noteiktas atbilstoši Aizsargjoslu likuma 32.pantam:</t>
  </si>
  <si>
    <t>„Aizsargjoslas minimālais platums augšpus un lejpus aizsprosta ir vienāds ar ūdensteces platumu lejpus aizsprosta, ja tas ir mazāks par 200 metriem. Aizsargjoslas maksimālais platums ir 200 metru. Aizsargjoslas platumu mēra no hidrotehnisko būvju vistālāk akvatorijā izvirzītajām virszemes, pazemes, virsūdens un zemūdens daļām. Aizsargjoslas minimālais platums krastos pie aizsprosta un dambjiem ir 10 metru, maksimālais – 50 metru. Aizsargjoslas platumu mēra no aizsprosta vistālāk no ūdenstilpes vai ūdensteces izvirzītajām virszemes vai  pazemes daļām, no dambja sausās nogāzes pamatnes vai arī no aizsprosta vai dambja drenāžas iekārtu vistālāk no ūdenstilpes vai ūdensteces izvirzītajām virszemes vai pazemes daļām, ja aizsprosts vai dambis aprīkots ar drenāžas iekārtām”. Un MK 20.02.2007. noteikumiem Nr.131 „Aizsargjoslu noteikšanas metodika ap aizsprostiem”;</t>
  </si>
  <si>
    <t>5. Nosakot teritorijas plānoto un atļauto izmantošanu, ņemt vērā un iespēju robežās (ņemot vērā mēroga noteiktību) grafiskajā daļā attēlot Rīgas HES aizsprosta un hidroelektrostacijas būves drošuma kontrolmērietaišu aizsargjoslas (1.pielikums), kas noteiktas atbilstoši Aizsargjoslu likuma 23.pantam: „aizsargjoslas ap aizsprostu drošuma noteikšanas kontrolmērietaisēm nosaka ne mazāk kā divu metru rādiusā ap tām” un MK 25.02.2003. noteikumiem Nr.93 „Aizsprostu un hidroelektrostaciju būvju drošuma kontrolmērietaišu aizsardzība un aizsargjoslu noteikšanas metodika”.</t>
  </si>
  <si>
    <t>6. Nosakot pilsētai nepieciešamās ražošanas teritorijas, lūdzam ņemt vērā AS „Siltumelektroprojekts” 2010.gada 12.jūlijā izstrādāto Rīgas TEC-1 ražotnes perspektīvo robežu plānu (3.pielikums).</t>
  </si>
  <si>
    <t>nav TP uzdevums</t>
  </si>
  <si>
    <t xml:space="preserve">2. Teritorijas plānojumos jāiekļauj esošo un perspektīvo elektroapgādes objektu aizsardzībai un ekspluatācijai nepieciešamās aizsargjoslas. </t>
  </si>
  <si>
    <t>3. Izveidojot jaunas grafiskās daļas, jāievēro īpašuma lietošanas tiesību ierobežojumus elektroapgādes līniju aizsargjoslās, kas noteikti ar Aizsargjoslu likuma 35. un 45.pantu,  nodrošinot iespēju brīvai esošo inženierkomunikāciju apkalpei un rekonstrukcijai.</t>
  </si>
  <si>
    <t>5. Plānojot jaunu objekta izvietojumu, paredzēt vietu inženierkomunikāciju koridoriem to pieslēgšanai pie esošajiem vai jaunizveidojamiem inženiertīkliem.</t>
  </si>
  <si>
    <t>2. Par aprobežojumiem ap sekojošiem sadales tīkla objektiem: aizsargjosla gar elektrisko tīklu kabeļu līnijām noteikta 1 metra attālumā no kabeļa līnijas ass, sadales  iekārtām, fīderu punktiem, transformatoru apakšstacijām ir noteikta 1 metra attālumā ārpus šo iekārtu nožogojuma vai to vistālāk ārpusē izvirzīto daļu projekcijas uz zemes vai grības virsmas, 0,4kV elektrolīnijas aizsargjosla ir 2,5 metri attālumā no līnijas ass.</t>
  </si>
  <si>
    <t>šāda mēroga aizsargjoslas TP netiek aplūkotas.</t>
  </si>
  <si>
    <t>Tik liela mēroga inženierifrastruktūras objektam TP paredzēts atvēlēt TA teritorijas.</t>
  </si>
  <si>
    <t>22.10.2012.</t>
  </si>
  <si>
    <t>DA-12-4222-sd</t>
  </si>
  <si>
    <t>04.03.2015.</t>
  </si>
  <si>
    <t>DA-15-1714-sd</t>
  </si>
  <si>
    <t xml:space="preserve">AS „Latvenergo”
</t>
  </si>
  <si>
    <t>2. Sadaļā "Uzņēmējdarbības funkciju nodrošināšanai nepieciešamo teritoriju tematiskais plānojums" zemes vienības ar kadastra apzīmējumu 01000912098 paredzēt daudzfunkcionālos zonējumos, kuros kā papildus atļautā izmantošana ir noteikta patreizējā faktiskā izmantošana - rūpnieciskās ražošanas uzņēmumu apbūve.</t>
  </si>
  <si>
    <t>2. Sadaļā "Uzņēmējdarbības funkciju nodrošināšanai nepieciešamo teritoriju tematiskais plānojums" zemes vienības ar kadastra apzīmējumu  01000912203 paredzēt daudzfunkcionālos zonējumos, kuros kā papildus atļautā izmantošana ir noteikta patreizējā faktiskā izmantošana - rūpnieciskās ražošanas uzņēmumu apbūve.</t>
  </si>
  <si>
    <t>Infrastruktūra, kas atrodas zemesgabalā, atbilstoši MK noteikumiem Nr. 240, atļauta visās funkcionālajās zonās. Zemesgabals robežojas ar dzīvojamās apbūves teritoriju un veido buferjoslu starp perspektīvā paredzēto Ziemeļu maģistrāli un dzīvojamo apbūvi, tāpēc pieņemts lēmums noteikt tajā DA teritoriju.</t>
  </si>
  <si>
    <t>2. Sadaļā "Uzņēmējdarbības funkciju nodrošināšanai nepieciešamo teritoriju tematiskais plānojums" zemes vienības ar kadastra apzīmējumu  01000912204 paredzēt daudzfunkcionālos zonējumos, kuros kā papildus atļautā izmantošana ir noteikta patreizējā faktiskā izmantošana - rūpnieciskās ražošanas uzņēmumu apbūve.</t>
  </si>
  <si>
    <t>Zemesgabals daļēji atrodas ielu sarkanajās līnijās, nav apbūvējams.</t>
  </si>
  <si>
    <t>2. Sadaļā "Uzņēmējdarbības funkciju nodrošināšanai nepieciešamo teritoriju tematiskais plānojums" zemes vienības ar kadastra apzīmējumu 01000912202 paredzēt daudzfunkcionālos zonējumos, kuros kā papildus atļautā izmantošana ir noteikta patreizējā faktiskā izmantošana - rūpnieciskās ražošanas uzņēmumu apbūve.</t>
  </si>
  <si>
    <t>Daļēji ņemts vērā - noteikta JC1 teritorija, kur pieļaujama vieglās rūpniecības uzņēmumu apbūve</t>
  </si>
  <si>
    <t>2. Sadaļā "Uzņēmējdarbības funkciju nodrošināšanai nepieciešamo teritoriju tematiskais plānojums" zemes vienības ar kadastra apzīmējumu  01001282079 (bijusī "Kūdras noliktava") paredzēt daudzfunkcionālos zonējumos, kuros kā papildus atļautā izmantošana ir noteikta patreizējā faktiskā izmantošana - rūpnieciskās ražošanas uzņēmumu apbūve.</t>
  </si>
  <si>
    <t>Daļēji ņemts vērā - noteikta JC3 teritorija, kur atļauta vieglās rūpniecības uzņēmumu apbūve</t>
  </si>
  <si>
    <t>3. Sadaļā "Transporta attīstības tematiskais plānojums":
3.1. saglabāt apstiprinātā sarkano līniju lokālplānojuma risinājumu Liepupes ielai.</t>
  </si>
  <si>
    <t>Sarkano līniju korekcijas projekts jau stājies spēkā</t>
  </si>
  <si>
    <t>3.2. saskaņā ar Rīgas attīstības programmas 2014.-2020. gadam paredzētā projekta „Rīgas ziemeļu transporta koridora izbūve” realizāciju, ņemt vērā Rīgas TEC-1 satiksmes infrastruktūras nodrošināšanai paredzēto nobrauktuvi no Ziemeļu koridora - perspektīvo Sāruma ielu (skat. plānā pielikumā Nr. 1), kā arī plānoto piekļuvi TEC-1 teritorijai no Liepupes ielas (skat. plānā pielikumā Nr. 2);</t>
  </si>
  <si>
    <t>Sāruma iela paredzēta Ziemeļu transporta koridora būvprojektā, bet Liepupes ielas sarkano līniju korekcijas projekts jau stājies spēkā.</t>
  </si>
  <si>
    <t>4.  Sadaļā „Aizsargjoslu un aprobežojumu tematiskais plānojums” ietvert informāciju par AS „Latvenergo” parziņā esošām TEC-1 inženierkomunikācijām: 
4.1. No TEC-1 teritoriju atdalošā žoga ar Viskaļu ielu uz ekspluatācijā esošo energobloka teritoriju iet ūdensvads ar d150 mm, šķērsojot Viskaļu ielas nobrauktuvi uz projektēto Sāruma iela (skat. plānā pielikumā Nr. 3 iezīmētu ar zaļu pārtrauktu līniju)</t>
  </si>
  <si>
    <t>maza mēroga aizsargjoslas netiek skatītas</t>
  </si>
  <si>
    <t>4.2. No attīrīšanas iekārtām, līdz Rīgas pilsētas kanalizācijas kolektoram Rusavas ielā atrodas kopējā TEC-1 spiediena kanalizācija ar d150 mm ( skat. plānā pielikumā Nr. 3 – iezīmētu ar oranžu pārtrauktu līniju);</t>
  </si>
  <si>
    <t>4.4. TEC-1 gāzes vads ar d500 mm šķērso Sāruma ielu.(skat. plānā  pielikumā Nr. 3- iezīmētu ar sarkanu pārtrauktu līniju).</t>
  </si>
  <si>
    <t xml:space="preserve">4.5. Šķērsojot projektēto Sāruma ielu līdz Rīgas pilsētas lietus ūdens savākšanas kolektoram Ezermalas ielā tiek novadīta lietus ūdens kanalizācija d200 mm (skat. plānā pielikumā nr. 3 iezīmētu ar gaiši zilu pārtrauktu līniju). </t>
  </si>
  <si>
    <t>1.2. paredzēt aizsargjoslas esošo kabeļlīniju koridoriem no esošām A/st. līdz ielu sarkanajām līnijām atbilstoši „Aizsargjoslu likumam”.</t>
  </si>
  <si>
    <t>1.3. paredzēt  aizsargjoslas ap esošiem sadales punktiem atbilstoši „Aizsargjoslu likumam”.</t>
  </si>
  <si>
    <t>1.4. paredzēt aizsargjoslas ap esošām transformatoru apakšstacijām atbilstoši „Aizsargjoslu likumam”.</t>
  </si>
  <si>
    <t xml:space="preserve">1.5. paredzēt aizsargjoslas ap esošām vidējā sprieguma kabeļlīnijām, zemsprieguma kabeļlīnijām, gaisvadu līnijām un sadalietaisēm atbilstoši „Aizsargjoslu likumam”.  </t>
  </si>
  <si>
    <t>Tiek plānota 110/20/6kV transformatoru apakšstacijas „Vecmīlgrāvis” paplašināšana.</t>
  </si>
  <si>
    <t>Izstrādājot Rīgas pilsētas teritorijā attīstības plānus, radušos neskaidrību precizēšanai ir iespēja saņemt informāciju AS „Sadales tīkls” Pierīgas reģiona Kapitālieguldījumu daļā, kontaktinformācijas tālr.67727377.</t>
  </si>
  <si>
    <t>Informējam, ka AS "Augstsprieguma tīkls" - Latvijas pārvades sistēmas operators, kurš nav Latvenergo koncerna sastāvā, no 2015.gada 1.janvāra ir pārņēmis no Latvenergo koncerna 110 kV - 330 kV sprieguma elektroenerģijas pārvades tīkla plānošanas, ekspluatācijas un uzturēšanas funkcijas.
Sakarā ar minēto, ja teritorijas plānojuma, lokālplānojuma vai detālplānojuma teritorijā vai tās tuvumā atrodas 110 kV – 330 kV sprieguma elektroenerģijas pārvades tīkla objekti, nosacījumus un atzinumus teritorijas attīstības plānošanas dokumentu izstrādei saistībā ar šiem tīklu objektiem, turpmāk lūdzam pieprasīt AS "Augstsprieguma tīkls", adrese: Dārzciema iela 86, Rīga, LV-1073, tālr. 67728353, e-pasts: ast@ast.lv.
Jūsu 2015.g. 29.janvāra vēstule Nr. DA-15-485-nd tika pārsūtīta uz AS „Augstsprieguma tīkls” atzinuma sagatavošanai attiecībā par 110-330 kV sprieguma objektiem.
Pielikumā:
1. Sāruma ielas un Ezermalas ielas sarkanajās līnijās iekļaujamā teritorija  - 1 lpp.
2. Priekšlikums ielas sarkano līniju noteikšanai Rīgā, lai nodrošinātu piekļūšanu TEC-1 teritorijai  - 1 lpp.
3. RTEC-1 teritorijas plāns ar komunikācijām  - 1 lpp.</t>
  </si>
  <si>
    <t>DA-15-1406-sd</t>
  </si>
  <si>
    <t>A/S "Augstsprieguma tīkls"</t>
  </si>
  <si>
    <t>Apbūves teritorijas un apstādījumos paredzēto koku novietojumu paredzēt ārpus elektrolīniju aizsargjoslām. Pilsētas mežu teritorijās attēlot 110kV un 330kV gaisvadu elektrolīniju trases.</t>
  </si>
  <si>
    <t>Paredzēt risinājumus, kas izslēdz iespēju izmantot elektrolīniju aizsargjoslu autotransporta stāvvietām un laukumiem. Plānojot sporta, atpūtas, cilvēku pulcēšanās objektu un bērnu iestāžu būvniecību, to novietojumu paredzēt tālāk par 30 metriem no 110kV un 330kV elektrolīniju malējo vadu projekcijas.</t>
  </si>
  <si>
    <t>Teritorijas plānojuma grafiskajās daļās attēlot esošās un plānotās 110kV un 330kV elektrolīnijas un transformatoru apakšstacijas. Kontaktpersona esošo elektrolīniju novietojuma precizēšanai: Ģ.Melderis, tel.67725372. Informācija par plānotajām pārvades tīkla apakšstacijām saņemama AS "Sadales tīkls".</t>
  </si>
  <si>
    <t>2. elektropārvades tīklu projekta "Latvijas-Igaunijas 3.elektropārvades tīkla starpsavienojums" būvniecībai paredzētās elektrolīniju trases (1.alternatīva). Trases kartes adrese internetā: http://www.ast.lv/lat/parvades_tikls/Latvijas_Igaunijas_3_starpsavienojums/.</t>
  </si>
  <si>
    <t>DA-12-3227-sd</t>
  </si>
  <si>
    <t>AS „Latvijas gāze”</t>
  </si>
  <si>
    <t>pārāk detalizēts attēlojums</t>
  </si>
  <si>
    <t>16.03.2015.</t>
  </si>
  <si>
    <t>DA-15-2100-sd</t>
  </si>
  <si>
    <t>2. Teritorijas izmantošanas un apbūves noteikumos noteikt:
2.1. Esošo sadales gāzesvadu un to iekārtu aizsargjoslas, kā arī ietvert informāciju par krānu laukumiem, anodu zīmējumiem, anodu kabeļiem un sakaru kabeļiem.</t>
  </si>
  <si>
    <t>Netiek dublēti normativie akti</t>
  </si>
  <si>
    <t>Veicot ēku un inženierkomunikāciju projektēšanu un būvniecības darbus, nepieciešams ievērot Aizsargjoslu likumā noteiktās ekspluatācijas un drošības aizsargjoslas ap pārvades gāzesvadu un sadales gāzesvadu sistēmām un to iekārtām.</t>
  </si>
  <si>
    <t>DA-12-2863-sd</t>
  </si>
  <si>
    <t>VAS „Latvijas dzelzceļš”</t>
  </si>
  <si>
    <t>Rīgas teritorijas plānojuma izstrādē ir jāievēro normatīvo aktu prasības, kas nosaka dzelzceļa zemes nodalījuma joslas, dzelzceļa ekspluatācijas aizsargjoslas un drošības aizsargjoslas gar dzelzceļiem, pa kuriem pārvadā naftu, naftas produktus, bīstamas ķīmiskas vielas un produktus, prasības, un Rīgas teritorijas plānojuma izstrādei nosakām sekojošus nosacījumus:
1. Izstrādāt aizsargjoslu plānu, norādot dzelzceļa ekspluatācijas un drošības aizsargjoslas, ekspluatācijas aizsargjoslas platumu noteikt 50 m uz katru pusi no  malējās sliedes, bet ne mazāk kā dzelzceļa zemes nodalījuma joslas platums attiecīgajā pusē, drošības aizsargjoslu 25 m.</t>
  </si>
  <si>
    <t>2. Publiskās lietošanas dzelzceļa infrastruktūras zemes nodalījuma joslā neplānot jaunas būves, t.sk. ielas, inženierkomunikācijas, ietves, veloceliņus.</t>
  </si>
  <si>
    <t>3. Ievērot dzelzceļa likuma 4., 16., 17., 18., 19., 20., 21. un 22.panta prasības.</t>
  </si>
  <si>
    <t>4. Ievērot 1998.gada 15.decembra MK noteikumu Nr.457 „Dzelzceļa aizsargjoslu noteikšanas metodika” prasības.</t>
  </si>
  <si>
    <t>5. Ievērot 2006.gada 18.jūlija MK noteikumu Nr.599 „Metodikas drošības aizsargjoslu noteikšanai gar dzelzceļiem, pa kuriem pārvadā naftu, naftas produktus, bīstamas ķīmiskās vielas un produktus” prasības.</t>
  </si>
  <si>
    <t xml:space="preserve">6. Teritorijas atļautās (plānotās) izmantošanas plānā uzrādīt dzelzceļa zemes nodalījuma joslas robežu, saskaņā ar 2005.gada 1.februāra MK noteikumiem Nr.79 „Dzelzceļa zemes nodalījuma joslas ekspluatācijas noteikumi” 4.punktu, un teritorijas izmantošanas un apbūves noteikumu izstrādē ievērot šo noteikumu prasības. Dzelzceļa nodalījuma joslu nosūtām vēstules pielikumā CD. </t>
  </si>
  <si>
    <t>7. Teritorijas atļautās (plānotās) izmantošanas plānā dzelzceļa infrastruktūras teritorijām izmantot atšķirīgu krāsojumu no citām tehniskās apbūves vai līnijbūvju teritorijām, un dzelzceļa infrastruktūras zemes nodalījuma joslai noteikt vienu teritorijas izmantošanas veidu.</t>
  </si>
  <si>
    <t>8. Papildināt teritorijas izmantošanas un apbūves noteikuma 499.punktu, un dzelzceļa infrastruktūras zemes nodalījuma joslā atļaut būvēt sabiedriskās būves, ja to ir saskaņojis dzelzceļa infrastruktūras pārvaldītājs.</t>
  </si>
  <si>
    <t>10. Teritorijas plānojuma 1.redakciju iesniegt izskatīšanai valsts akciju sabiedrībā „Latvijas dzelzceļš”, Nekustamā īpašuma direkcijā (kontaktpersona nekustamā īpašuma reģistrācijas daļas vadītāja vietniece E.Kalviņa, eva.kalvina@ldz.lv).</t>
  </si>
  <si>
    <t>20.04.2015.</t>
  </si>
  <si>
    <t>DA-15-3149-sd</t>
  </si>
  <si>
    <t>Papildus jau 2013.gadā  izsniegtajiem nosacījumiem RTP izstrādei, ierosinām pilsētas transporta infrastruktūras attīstības shēmā slēgt esošo dzelzceļa pārbrauktuvi Ezera ielā, Mangaļu preču stacijas teritorijā, kā arī neplānot ceļu pārvadu pāri dzelzceļam. Ierosinām Ezera ielas sarkano līniju robežās paredzēt gājēju tilta izbūvi pāri Mangaļu preču stacijas sliežu ceļiem, un koriģēt minētā satiksmes mezgla esošās sarkanās līnijas.</t>
  </si>
  <si>
    <t xml:space="preserve">Slēdzot Ezera ielas dzelzceļa pārbrauktuvi, tiek likvidēts viens no diviem  autotransporta savienojumiem ar pilsētas ielu tīklu ievērojamai Mīlgrāvja apkaimes daļai kurā izvietoti gan paaugstināta riska objekti, gan dzīvojamās teritorijas. Izveidojoties avārijas situācijai uz vienīgā palikušā savienojuma, var tikt radīti šķēršļi operatīvā transporta piekļuvei minētajai apkaimes daļai. Ņemot vērā iepriekš minēto, Ezera ielas dzelzceļa pārbrauktuve un atbilstošās ielu sarkanās līnijas ir saglabājamas.
</t>
  </si>
  <si>
    <t>RTP grozījumos vai lokālplānojumā un arī jaunajā Rīgas teritorijas plānojumā lūdzam iekļaut precizēto dzelceļa zemes nodalījuma joslas robežu (informācijas vēstules pielikumā)  un koriģēt ielu sarkanās līnijas zemes vienībās ar kadastra apzīmējumu 0100040144 atbisltoši sarkano līniju korekcijas priekšlikumiem.</t>
  </si>
  <si>
    <t>RTP grozījumos vai lokālplānojumā un arī jaunajā Rīgas teritorijas plānojumā lūdzam iekļaut precizēto dzelceļa zemes nodalījuma joslas robežu (informācijas vēstules pielikumā)  un koriģēt ielu sarkanās līnijas zemes vienībās ar kadastra apzīmējumu  01001282130 atbisltoši sarkano līniju korekcijas priekšlikumiem.</t>
  </si>
  <si>
    <t>Sarkano līniju korekcija - likvidēšana zemes vienībā Gogoļa ielā 3, kadastra apzīmējums 0100040144, pamatota ar vēsturisko teritorijas situāciju, kurā nebija paredzēts veidot publisku ielu starp dzelceļa administratīvo ēku un stacijas ēku/ dzelceļa uzbērumu, kā arī ar esošo situāciju, kurā uzstādītās ceļa zīmes ierobežo transporta līdzekļu braukšanu posmā no Gogoļa ielas līdz Timoteja ielai. Rīgas domes Satiksmes departaments 03.03.2014. vēstulē Nr.Dv-14-447-nd norāda, ka minētais iesas posms nav Rīgas pašvaldības īpašumā un pašvaldība neveiks brauktuves un ietves uzturēšanu.</t>
  </si>
  <si>
    <t>17.08.2012.</t>
  </si>
  <si>
    <t>DA-12-2644-sd</t>
  </si>
  <si>
    <t>Valsts vides dienesta
Lielrīgas reģionālā vides pārvalde</t>
  </si>
  <si>
    <t>• Uzrādīt vides un dabas resursu aizsardzības aizsargjoslas, noteikt aprobežojumus tajās, atbilstoši Aizsargjoslu likuma prasībām;</t>
  </si>
  <si>
    <t>• Izstrādāt transporta kustības shēmu,  īpašu vērību pievēršot kravu transporta plūsmām caur pilsētu uz ostu, paredzēt trokšņu samazināšanas pasākumus un ievērojot sabiedrības intereses;</t>
  </si>
  <si>
    <t>• Uzrādīt visas piesārņotās un potenciāli piesārņotās teritorijas.</t>
  </si>
  <si>
    <t xml:space="preserve">2. Atbilstoši 2009.gada 6.oktobra Ministru kabineta noteikumu Nr. 1148 4.5. punktam, lai noteiktu īpaši aizsargājamās dabas teritorijas, mikroliegumus un saudzējamās ainaviskās teritorijas, veikt atbilstoši 2000.gada 14.novembra Ministru kabineta noteikumos Nr. 396 „Noteikumi par īpaši aizsargājamo sugu un ierobežoti izmantojamo īpaši aizsargājamo sugu sarakstu” iekļauto īpašu aizsargājamo sugu un 2000.gada 5.decembra Ministru kabineta noteikumos Nr.421 „Noteikumi par īpaši aizsargājamo biotopu veidu sarakstu” iekļauto īpaši aizsargājamo biotopu izpēti un iezīmēt īpaši aizsargājamo sugu un biotopu atradnes, ja tādas teritorijā atrodas. Nepieciešamības gadījumā paredzēt mikroliegumu veidošanu. </t>
  </si>
  <si>
    <t>3. Noteikt teritoriju, kuras appludinājuma varbūtība ir reizi 10 gados (10%). Noteikt aprobežojumus šajās teritorijās, atbilstoši „Aizsargjoslu likuma” 37.panta prasībām.</t>
  </si>
  <si>
    <t>4. Izstrādājot teritorijas plānojumu, iekļaut paredzamos pretplūdu pasākumus.</t>
  </si>
  <si>
    <t>5. Uzrādīt visas vides risku teritorijas.</t>
  </si>
  <si>
    <t>6. Uzrādīt Rīgas Brīvostas darbības ietekmes zonu un pasākumus tās nelabvēlīgas ietekmes (putekļu emisiju, kaitīgi vielu emisiju, smaku, dzelzceļa radīto vibrāciju u.c.) samazināšanai, vērtējot ostas darbību kopumā. Noteikt pasākumus iedzīvotāju dzīves vides kvalitātes uzlabošanai augstāk minētajā zonā.</t>
  </si>
  <si>
    <t>7. Lai sabalansētu sabiedrības un komersantu intereses, teritorijas plānojumā norādīt rūpnieciskās teritorijas, kurās pieļaujamas darbības,  kurām nepieciešamas A un B kategorijas atļaujas piesārņojošai darbībai, atbilstoši likuma „Par piesārņojumu” un Ministru kabineta 2010.gada 30.novembra noteikumu Nr.1082 „Kārtība, kādā piesakāmas A, B un C kategorijas piesārņojošas darbības un izsniedzamas atļaujas A  un B kategorijas piesārņojošo darbību veikšanai” prasībām.</t>
  </si>
  <si>
    <t>8. Teritorijas plānojumā norādīt teritorijas, kurās paredzēts novietot izsmelto grunti tīrot un padziļinot pilsētas ūdenstilpes un ūdensteces.</t>
  </si>
  <si>
    <t>DA-15-1558-sd</t>
  </si>
  <si>
    <t>2. Rīgas teritorijas plānojuma izstrādē ņemt vērā likuma „Par īpaši aizsargājamām dabas teritorijām” un uz tā pamata izdoto citu normatīvo aktu izvirzītās prasības un noteiktos saimnieciskās darbības aprobežojumus. Rīgas teritorijas plānojumā uzrādīt visas īpaši aizsargājamās dabas teritorijas, mikroliegumus, Eiropas nozīmes aizsargājamos biotopus, floras, faunas un ģeoloģiskos veidojumus Rīgas pilsētas teritorijā. Teritorijas izmantošanas un apbūves noteikumos saskaņā ar 16.10.2012. MK noteikumu Nr.711 26.3.punktu iekļaut prasības īpaši aizsargājamo dabas teritoriju izmantošanai. Grafiskajā daļā saskaņā ar šo noteikumu 23.7.punktu iezīmēt aizsargājamo dabas teritoriju un dabas pieminekļu robežas;</t>
  </si>
  <si>
    <t>3. Rīgas teritorijas plānojumā uzrādīt teritorijas, kurās ir spēkā esoši detālplānojumi un kurām jāizstrādā detālplānojumus;</t>
  </si>
  <si>
    <t>4. saskaņā ar 16.10.2012. MK noteikumu Nr.711 23.7. un 26.3.punktu uzrādīt visas potenciāli piesārņotās un piesārņotās vietas, izvirzot to sanācijas priekšlikumus plānojuma teritorijas izmantošanas un apbūves noteikumu sadaļā. Atbilstoši likuma „Par piesārņojumu” 34.panta (2)daļai pašvaldība nosaka ierobežojumus teritorijas plānojumā attiecībā uz piesārņotajām teritorijām, kā arī ierobežojumus attiecībā uz dzīvošanu piesārņotajās teritorijās un citādu piesārņoto teritoriju izmantošanu, ja tas ir nepieciešams, lai aizsargātu cilvēku veselību vai vidi. Saimnieciskās darbības aprobežojumus un dzīvojamās apbūves (nepieciešamības gadījumā arī cita veida apbūves) izvietošanas aizliegumu piesārņotajās teritorijās iekļaut plānojuma teritorijas izmantošanas un apbūves noteikumos. Grafiskajā daļā saskaņā ar šo noteikumu 23.7.punktu uzrādīt dzīvošanai nelabvēlīgās zonas;</t>
  </si>
  <si>
    <t>5. saskaņā ar 16.10.2012. MK noteikumu Nr.711 23.6. un 26.3.punktu noteikt virszemes ūdensobjektu applūstošās teritorijas, kurās atbilstoši Aizsargjoslu likuma 37.pantam ir aizliegts veikt teritorijas uzbēršanu, būvēt ēkas un būves, arī aizsargdambjus. Nosakot applūstošās teritorijas, vadīties pēc 03.06.2008. Ministru kabineta noteikumos Nr.406 „Virszemes ūdensobjektu aizsargjoslu noteikšanas metodika” izstrādātās metodikas;</t>
  </si>
  <si>
    <t>6. saskaņā ar 16.10.2012. MK noteikumu Nr.711 23.3.punktu uzrādīt teritorijas maģistrālo inženierkomunikāciju tīklu un satiksmes infrastruktūras shēmu;</t>
  </si>
  <si>
    <t>7. plānojot jaunas apbūves teritorijas, jaunu apbūvi jau antropogēni ietekmētā teritorijā, esošo apbūves teritoriju attīstību, ņemt vērā 22.01.2002. Ministru kabineta noteikumu Nr.34 „Noteikumi par piesārņojošo vielu emisiju ūdenī” (turpmāk – 22.01.2002. MK noteikumi Nr.34) 71.punktā noteikto, ka kanalizācijas sistēmu ierīkošanu aglomerācijās, kurās cilvēku ekvivalents ir virs 100000, pabeidz līdz 2008.gada 31.decembrim. Plānojuma teritorijas izmantošanas un apbūves noteikumos ietvert attiecīgas prasības par objektu/ īpašumu pieslēgšanu pie Rīgas pilsētas centralizētajiem sadzīves kanalizācijas tīkliem Rīgas aglomerācijas robežā. Plānojumā attēlot 22.01.2002. MK noteikumu Nr.34 izpratnē definēto Rīgas aglomerācijas robežu karti;</t>
  </si>
  <si>
    <t>8. saskaņā ar 16.10.2012. MK noteikumu Nr.711 23.6., 23.7. un 26.3.punktu uzrādīt esošās un plānotās ražošanas teritorijas, kapsētas, notekūdeņu attīrīšanas ietaises (vismaz tās, kuras ir ar jaudu 20 un vairāk kubikmetru diennaktī – kurām atbilstoši 30.11.2010. Ministru kabineta noteikumu Nr.1082 „Kārtība, kādā piesakāmas A, B un C kategorijas piesārņojošas darbības un izsniedzamas atļaujas A un B kategorijas piesārņojošo darbību veikšanai” jāsaņem B kategorijas piesārņojošas darbības atļauja), atkritumu saimniecības objektus;</t>
  </si>
  <si>
    <t>9. plānojot jaunas apbūves (tai skaitā ražošanas un rūpnieciskās) teritorijas, jaunu apbūvi jau antropogēni ietekmētā teritorijā, esošo apbūves teritoriju attīstību, vadīties pēc 30.04.2013. MK noteikumu Nr.240 7.9.sadaļā izvirzītajiem noteikumiem/ prasībām. Plānojumā izvirzīt nosacījumus, lai novērstu/ samazinātu ražošanas uzņēmumiem raksturīgu faktoru (piemēram, smakas, troksnis, gaisu piesārņojošās vielas) ietekmi uz pilsētas iedzīvotājiem. Plānojumā attēlot aktuālās Rīgas pilsētas teritorijas, kurās atbilstoši Rīgas domes 14.11.2006. saistošajiem noteikumiem Nr.60 „Par gaisa piesārņojuma teritoriālo zonējumu” ir pārsniegti gaisa kvalitātes normatīvi un nav pieļaujams būvēt un ierīkot stacionāras iekārtas, kas emitē piesārņojošo vielu NO2;</t>
  </si>
  <si>
    <t>11. plānojumā saskaņā ar 16.10.2012. MK noteikumu Nr.711 23.6. un 26.3.punktu uzrādīt Aizsargjoslu likumā definētās vides un dabas resursu aizsardzības aizsargjoslas, plānojuma teritorijas izmantošanas un apbūves noteikumu sadaļā izvirzīt nosacījumus saimnieciskās darbības veikšanai/ aprobežojumiem;</t>
  </si>
  <si>
    <t>12. saskaņā ar 16.10.2012. MK noteikumu Nr.711 26.3.punktu uzrādīt derīgo izrakteņu atradņu teritorijas. Plānojuma teritorijas izmantošanas un apbūves noteikumu sadaļā izvirzīt nosacījumus derīgo izrakteņu ieguves iespējām Rīgas pilsētā;</t>
  </si>
  <si>
    <t xml:space="preserve">13. saskaņā ar 16.10.2012. MK noteikumu Nr.711 26.3.punktu uzrādīt teritorijas, kurās ir pieļaujama dabisku virszemes ūdensobjektu aizbēršana/ mākslīgu ūdensobjektu izveide. Plānojuma teritorijas izmantošanas un apbūves noteikumu sadaļā izvirzīt nosacījumus dabisku virszemes ūdensobjektu aizbēršanas/ mākslīgu ūdensobjektu izveides iespējām Rīgas pilsētā; </t>
  </si>
  <si>
    <t>14. saskaņā ar 16.10.2012. MK noteikumu Nr.711 23.6.un 23.7.punktu uzrādīt visus esošos un perspektīvos riska objektus;</t>
  </si>
  <si>
    <t>15. saskaņā ar 16.10.2012. MK noteikumu Nr.711 80.punktu pieprasīt Pārvaldes atzinumu par izstrādāto Rīgas teritorijas plānojuma redakciju.</t>
  </si>
  <si>
    <t>13.02.2015.</t>
  </si>
  <si>
    <t>DA-15-1164-sd</t>
  </si>
  <si>
    <t>Latvijas Ģeotelpiskās informācijas aģentūra
11.02.2015.     Nr.97/1.1-14.2/89</t>
  </si>
  <si>
    <t>Latvijas Ģeotelpiskās informācijas aģentūra</t>
  </si>
  <si>
    <t xml:space="preserve">4. Teritorijas plānojuma kartēs parādīt un teksta daļā uzskaitīt visus pašvaldības teritorijā esošos valsts ģeodēziskā tīkla un vietējā ģeodēziskā tīkla ģeodēziskos punktus un, atbilstoši Aizsargjoslu likuma 20.pantam, noteikt aizsargjoslas ap tiem. 
Ja aizsargjoslas nevar attēlot teritorijas plānojuma grafiskajā daļā (aizsargjosla 50 m vai 5 m), tad tās neattēlo. Teksta daļā jāpievieno ģeodēzisko punktu saraksti – “Valsts ģeodēziskā tīkla punktu saraksts” un “Vietējā ģeodēziskā tīkla punktu saraksts”. Vēlams pievienot arī ģeodēzisko punktu izvietojumu shēmas.
Ģeodēziskā tīkla iedalījumu nosaka 2013.gada 6.augusta MK noteikumi Nr.531 „Ģeodēziskā tīkla klasifikators” un 2011.gada 15.novembra MK noteikumu Nr.879 „Ģeodēziskās atskaites sistēmas un topogrāfisko karšu sistēmas noteikumi” 25.punkts.
Valsts ģeodēzisko punktu sarakstu var iegūt Valsts ģeodēziskā tīkla datubāzē, kur pieejama aktuālākā informācija par valsts ģeodēziskā tīkla punktiem. Tā kā informācija datubāzē regulāri tiek papildināta, lūdzam sekot līdzi izmaiņām datubāzē. Valsts ģeodēziskā tīkla datubāzes adrese: http://geodezija.lgia.gov.lv vai LĢIA pakalpojumu lapas http://map.lgia.gov.lv  sadaļā Ģeodēzija/Valsts ģeodēziskā tīklā datubāze.
Informējam, ka Rīgas pilsētas teritorijā ir 126 valsts ģeodēziskā tīkla punkti, no kuriem 117 N1 tīkla punkti, 4 G2 tīkla punkti, viens savietots G0; Gr2 punkts, viens Gr1 klases punkts, viens Gr2 klases punkts, viens savietots G2;N1 punkts, kā arī viena LatPos bāzes stacija. 
Informāciju par vietējā ģeodēziskā tīkla punktiem ir jāsaņem pašvaldībā pie atbildīgā darbinieka par vietējo ģeodēzisko tīklu. Par vietējo ģeodēzisko tīklu atbildīgo personu saraksts ir publicēts LĢIA pakalpojumu lapā sadaļā Ģeodēzija/Informācija par vietējo tīklu. </t>
  </si>
  <si>
    <t xml:space="preserve">5. Plānojuma nodaļā par aizsargjoslām (Ekspluatācijas aizsargjoslas), to uzskaitījumā pieminēt ģeodēziskos punktus. Tas nepieciešams, lai pievērstu uzmanību tam, ka arī ģeodēziskajiem punktiem ir jāievēro aizsargjoslas. </t>
  </si>
  <si>
    <t xml:space="preserve">6. Saskaņā ar Aizsargjoslu likuma 35. un 49. pantu, teritorijas plānojuma teksta daļā jānorāda, ka veicot novada teritorijā jebkura veida būvniecību, tai skaitā esošo ēku renovāciju un rekonstrukciju, inženierkomunikāciju, ceļu un tiltu būvniecību, teritorijas labiekārtošanu un citu saimniecisko darbību, kas skar ģeodēziskā punkta aizsargjoslu, šo darbu projektētājiem ir jāveic saskaņojums: LĢIA - par darbiem valsts ģeodēziskā tīkla punktu aizsargjoslā, pašvaldībā - par darbiem vietējā ģeodēziskā tīkla punktu aizsargjoslā. 
Renovācijas projektus nepieciešams saskaņot ar ģeodēzisko punktu turētājiem, lai renovējot būvi, ģeodēziskie punkti, kas atrodas ēkās un būvēs (nivelēšanas sienas zīmes vai vietējā ģeodēziskā tīkla sienas zīmes) netiktu aizsegti, bojāti, iznīcināti vai padarīti nepieejami.  </t>
  </si>
  <si>
    <t>TP netiek citēti normatīvie akti</t>
  </si>
  <si>
    <t>7. Teritorijas plānojumā norādīt, ka lokālplānojumos un detālplānojumos obligāti ir jāattēlo arī ģeodēziskie punkti.
Aktuāla informācija par LĢIA produktiem un pakalpojumiem pieejama mājas lapā http://map.lgia.gov.lv/, bet ģeodēziskās informācijas jautājumos lūdzam sazināties ar LĢIA Ģeodēzisko datu analīzes un ekspertīžu daļas vadītāju Brigitu Helfriču, e-pasts: brigita.helfrica@lgia.gov.lv, mob. tel. 27875702.</t>
  </si>
  <si>
    <t>SIA Lattelecom</t>
  </si>
  <si>
    <t>Atbildot uz Jūsu vēstuli informēju, ka izstrādājot Rīgas pilsētas teritorijas plānojumu un veicot būvniecības darbus, jāievēro šādi vispārīgi nosacījumi:
1.  Visi būvniecības darbi jāveic atbilstoši spēkā esošajiem būvnormatīviem, kā arī ievērojot LR „Aizsargjoslu likuma” 14.panta (Aizsargjoslas gar elektrisko sakaru tīkliem), 35. panta (Vispārīgie aprobežojumi aizsargjoslās) un 43. panta (Aprobežojumi aizsargjoslās gar elektrisko sakaru tīkliem) noteiktās prasības;</t>
  </si>
  <si>
    <t>Atbildes vēstule uz Rīgas domes Pilsētas attīstības departamenta 31.07.2012. vēstuli Nr.DA-12-1099-nd.</t>
  </si>
  <si>
    <t>2. Teritorijas aizsargjoslu plānā jābūt atzīmētām elektronisko sakaru tīklu un objektu aizsargjoslām;</t>
  </si>
  <si>
    <t>TP mēroga noteiktība. Netiek attēlotas aizsargjoslas mazākas par 10m</t>
  </si>
  <si>
    <t>17.04.2015.</t>
  </si>
  <si>
    <t>DA-15-3122-sd</t>
  </si>
  <si>
    <t>6) veicot publisko un privāto elektronisko sakaru tīklu ierīkošanu, būvniecību un uzraudzību jāievēro MK 2014.gada 19.augusta noteikumi Nr.501 "Elektronisko sakaru tīklu ierīkošanas, būvniecības un uzraudzības kārtība" un 2006.gada 8.aprīļa noteikumi Nr.257 "Noteikumi par Latvijas būvnormatīvu LBN 262-05 "Elektronisko sakaru tīkli"".</t>
  </si>
  <si>
    <t>09.04.2015.</t>
  </si>
  <si>
    <t>DA-15-2830-sd</t>
  </si>
  <si>
    <t>SIA „Latvijas Mobilais Telefons”</t>
  </si>
  <si>
    <t>Lai nodrošinātu Elektronisko sakaru likumā noteikto - nodrošināt publisko elektronisko sakaru tīkla darbību un elektronisko sakaru pakalpojumu sniegšanu, un Teritorijas attīstības plānošanas likumā noteikto - inženierkomunikāciju tīklus un objektus atļauts ierīkot jebkurā vietējās pašvaldības teritorijas plānojumā noteiktajā funkcionālajā zonā, ierosinām paredzēt iespēju Rīgas pilsētas teritorijā uzstādīt un ekspluatēt publiskā mobilo elektronisko sakaru tīkla iekārtas un ar to saistītās inženierkomunikācijas.</t>
  </si>
  <si>
    <t>Ņemot vērā inženiertehnisko apgādes tīklu un to objektu t.sk., telekomunikāciju līniju, torņu un antenu mastu, tehniskos rāditājus, ierosinām Rīgas teritorijas plānojumā noteikt, ka ierobežojumi - jaunveidojamā zemesgabala minimālā platība un apbūves raksturīgais rāditājs (būvju maksimālais augstums nav attiecināmi uz inženiertehniskās apgādes tīkliem un to objektiem.</t>
  </si>
  <si>
    <t>DA-12-3065-sd</t>
  </si>
  <si>
    <t>Stopiņu novada dome</t>
  </si>
  <si>
    <t>Stopiņu novada domes topošajā Rīgas pilsētas teritorijas plānojuma grozījumu projektā lūdz atrisināt:
1. Valsts autoceļa maģistrāles E22 pieslēgumu Rīgas pilsētas Lubānas ielai, ņemot vērā Stopiņu novada domes izsniegto atzinumu par E22 ceļa projektu.</t>
  </si>
  <si>
    <t>Ņemot vērā, ka RTIAN 5.pielikumā "Transporta infrastrktūras attīstības shēma", Lubānas iela noteikta kā B kategorijas iela, kura saskaņā ar Satiksmes ministrijas sniegto informāciju tiek savienota ar valsts galveno autoceļu E22, tad šis transporta mezgls tiek risināts kā vairāklīmeņu ceļu mezgls.</t>
  </si>
  <si>
    <t>2. Stopiņu novada Garās ielas turpinājums no Lubānas ielas krustojumu ierīkot kā regulējamu krustojumu. </t>
  </si>
  <si>
    <t>Stopiņu novada dome piekrīt rekomendētajam trases variantam nr.3.</t>
  </si>
  <si>
    <t>Satiksmes Ministrija šobrīd izstrādā būvprojektu minimālā sastāvā</t>
  </si>
  <si>
    <t>3. Izveidot jaunu ielas trasi, savienojot Dreiliņu ciema Garo ielu ar Rīgas pilsētas Rencēnu ielu</t>
  </si>
  <si>
    <t>04.06.2013.</t>
  </si>
  <si>
    <t>Sanāksme RDPAD</t>
  </si>
  <si>
    <t xml:space="preserve">1.3.Autoceļa V-35 (Granīta iela) ievads.
-  Papildus risināms arī veloceliņa izvietojums.
</t>
  </si>
  <si>
    <t>Pamatojoties uz 2016. gada sanāksmi starp Rīgas un Stopiņu pašvaldībām, jautājums vairs nav aktuāls</t>
  </si>
  <si>
    <t xml:space="preserve">1.4. Neatbilstošā ceļu hierarhiskā savienošana. Zemes vienību pieslēgumi pie Maskavas ielas.
-  Rīgai sadarbībā ar Stopiņu novadu risināms jautājums par vietējas pieslēgumu joslas izbūvi.
</t>
  </si>
  <si>
    <t xml:space="preserve">1.5. Iespējamie kopējie sabiedriskā transporta maršruti, stāvparki.
- Jautājums par stāvparkiem skatāms, ja RTP paredz tramvaja līniju līdz Dzelzavas vai Deglava ielas galam;
- Jautājums par Garās ielas pieslēguma Lubānas ielai pilnveidošanu un Garās ielas iekļaušanu 34.autobusa maršrutā;
- Jautājums par 51.autobusa maršruta pagarināšanu līdz Ulbrokas vidusskolai.
</t>
  </si>
  <si>
    <t xml:space="preserve">1.7. Veloceliņu trašu savienojamība.
- Trīs veloceliņu pieslēgumi.
</t>
  </si>
  <si>
    <t>1.8. Juglas baseina upju un grāvju ūdeņu iespējamais piesārņojums ar sadzīves notekūdeņiem un lauksaimniecībā izmantojamiem minerālmēsliem.</t>
  </si>
  <si>
    <t>1.9. Saimnieciskās darbības ierobežojumi Rīgas pilsētai piederošajos mežos.</t>
  </si>
  <si>
    <t>1.10. Meža aizsargjoslas ap pilsētām (ap Rīgu).</t>
  </si>
  <si>
    <t>Plānojums netiek izstrādāts ārpus Rīgas administratīvās teritorijas.</t>
  </si>
  <si>
    <t>1.12. Izstrādājot RTP, visi ceļi un pieslēgumi jāzīmē vismaz 100 m kaimiņu novadu teritorijās, lai būtu skaidri saprotami pieslēguma risinājumi.</t>
  </si>
  <si>
    <t>01.04.2015.</t>
  </si>
  <si>
    <t>DA-15-2639-sd</t>
  </si>
  <si>
    <t>Stopiņu novada dome
01.04.2015. 
Nr.01-17/E135</t>
  </si>
  <si>
    <t>• Juglas ezera krasta labiekārtošana Brekšu ciematu un Juglas papīrfabrikas ciematu teritorijās;</t>
  </si>
  <si>
    <t xml:space="preserve">Brekšu un Juglas papīrfabrikas ciematu teritorijās Rīgas pašvaldības īpašumā nav teritoriju Juglas ezera krastmalās, kur būtu iespējams ītenot labiekārtojumu. Kā publiski pieejama krastmala noteikta Juglas upes grīvas dienvidos izvietotā zemes strēle. </t>
  </si>
  <si>
    <t>14.08.2012.</t>
  </si>
  <si>
    <t>DA-12-2517-sd</t>
  </si>
  <si>
    <t>Jūrmalas pilsētas dome</t>
  </si>
  <si>
    <t>Jūrmalas pilsētas domei nav būtisku nosacījumu teritorijas plānojuma izstrādei.
Lūdzam ņemt vērā iespējamo Lielupes ostas attīstību un izvērtēt priekšlikumus par administratīvās robežas precizēšanu atbilstoši agrāk iesniegtajiem Jūrmalas pilsētas robežu plāniem.</t>
  </si>
  <si>
    <t>13.06.2013.</t>
  </si>
  <si>
    <t>RDPAD sanāksme</t>
  </si>
  <si>
    <t xml:space="preserve">Jūrmalas ostas akvatorijs Lielupē un mola ar navigācijas zīmēm izbūve Buļļusalā.
- Šobrīd izstrādes stadijā ir Lielupes ostas attīstības stratēģija 10 gadiem. Paredzēts, ka obligāti nepieciešami 2 moli un primārais būtu mols Rīgas pusē, lai nodrošināti vējuzplūdu aizsardzību. Savukārt Rīgas interesēs ir izbūvēt otru molu, lai apturētu Piejūras dabas parka noskalošanos.
</t>
  </si>
  <si>
    <t xml:space="preserve">Nav ņemts vērā RTP redakcijā </t>
  </si>
  <si>
    <t>Tiks ņemts vērā turpmākajā plānošanas procesā.</t>
  </si>
  <si>
    <t xml:space="preserve">Iespējamie kopējie sabiedriskā transporta maršruti, stāvparki (ieskaitot pie dzelzceļa).
- Šobrīd pie Lielupes un Dubultu stacijām ir auto novietnes, kas pilda stāvparka funkcijas, speciālas vietas nav plānotas, jo šīs pilnībā nodrošina nepieciešamo kapacitāti. Jūrmala dotu priekšroku lidostas savienojumam ar dzelzceļu nevis tramvaju. Jūrmalas plānojumā ir rezervētas teritorijas visām Ziemeļu šķērsojuma trasēm.
</t>
  </si>
  <si>
    <t>Daļēja Jūrmalas notekūdeņu attīrīšana Daugavgrīvā - Rīgā.</t>
  </si>
  <si>
    <t xml:space="preserve">Kopēji inženiertīklu posmi (notekūdeņi). 
- Jāpārbauda spiedvada aizsargjosla, jo ja gadījumā nepieciešams paralēli ielikt vēl vienu (zem Lielupes jau ir izbūvēts otrs), lai ir rezerve.
</t>
  </si>
  <si>
    <t>Netiek skatītas aizsargjoslas mazākas par 10m</t>
  </si>
  <si>
    <t>Kopīgas intereses iespējamo ūdenstransporta risinājumos. Būtu svarīgi atjaunot ūdens satiksmi ar Rīgu. Šobrīd jau ir apstiprināti Lielupes apsaimniekošanas noteikumi (pieejami Jūrmalas domes mājas lapā), kas jāņem vērā plānojot attīstību Buļļupes ragā.</t>
  </si>
  <si>
    <t>Jūrmalas priekšlikums paredzēt ceļa savienojumu ar Vārnu krogu krasta teritorijā gar Buļļupi. Nepieciešams ielu savienojums. Esošā iela Rīgas teritorijā iespējams izbūvēta paralēli spiedvadam, kas iet no Priedaines uz Daugavgrīvas attīrīšanas ietaisēm, bet tas jānoprecizē.</t>
  </si>
  <si>
    <t xml:space="preserve"> Minētā ielas posma realizācija paredzēta ārpus plānojuma perioda. </t>
  </si>
  <si>
    <t>Jāturpina darbs pie robežu kadastra sakārtošanas.</t>
  </si>
  <si>
    <t>DA-15-1488-sd</t>
  </si>
  <si>
    <t>Lūdzam RTP izstrādē ņemt vērā iepriekš 10.08.2013. vēstulē Nr.1.1-22/4080 un 13.06.2013. sanāksmē ar Jūrmalas pilsētas domes pārstāvjiem par Tematisko plānojumu darba uzdevumiem jaunā RTP izstrādei sniegto informāciju un priekšlikumus. Atzinīgi vērtējam to, ka Rīgas pašvaldība plāno sadarboties ar kaimiņu pašvaldībām Aizsargjoslu un aprobežojumu tematiskā plānojuma izstrādē, kuru darba uzdevumi aptver lielāko daļu pašvaldībām kopīgi risināmo jautājumu. Papildus tam, vēlamies izteikt interesi sasdarbībai Meliorācijas attīstības tematiskā plānojuma izstrādē, lai izvērtētu vai plūdu apdraudēto teritoriju aizsardzībai nav nepieciešami kopīgi kompleksi risinājumi. Informējam, ka Jūrmalas pilsētai 2010. /2012. gadā ir ir veikt pētījums "Applūdumu riska izpēte un prognozēšana Jūrmalas pilsētas teritorijā pie virszemes ūdensobjekta "Lielupe" un rekomendāciju izstrāde plūdu riska samazināšanai un teritorijas aizsardzībai". Ar šo pētījumu un citiem pilsētas attīs†ibas plānošanas dokumentiem var iepazīties pašvaldības interneta vietnē http://www.jurmala.kv/ page/1640. Informējam, ka  Jūrmalas pilsētas pašvaldība ir uzsākusi darbu pie Jūrmalas pilsētas terotprijas plānojuma grozījumu izstrādes, par ko informācija tiks nosūtīta atsevišķi.</t>
  </si>
  <si>
    <t>11.06.2013.</t>
  </si>
  <si>
    <t>Mārupes novada dome</t>
  </si>
  <si>
    <t xml:space="preserve">Sadarbība ar lidostas „Rīga” administrāciju, Satiksmes ministriju, Rīgas plānošanas reģionu, Mārupes novadu, lai, kopēji plānojot, varētu radīt vislabvēlīgākos apstākļus, kas atbilst abu pašvaldību interesēm.
- Šobrīd Lidosta ir sagatavojusi attīstības plānu, kuram drīzumā būs publiskā apspriešana.
</t>
  </si>
  <si>
    <t xml:space="preserve">Sabiedriskā transporta nodrošinājums (tai skaitā izskatot iespēju perspektīvā izveidot sliežu transporta līniju –dzelzceļu vai tramvaju) starp lidostu „Rīga” un Rīgas centru.
-  Mārupes teritorijas plānojumā paredzēta tramvaja līnija pa Daibes ielu. Jādomā par 25.maršuta autobusu, kuru nepieciešams pagarināt līdz Tīraines stacijai.
</t>
  </si>
  <si>
    <t xml:space="preserve">Lidostas „Rīga” apkalpoto lidaparātu radītais trokšņa normatīvu pārsniegums,
-  Lidostai ir izstrādāta trokšņu karte, balstoties uz kuru ir sagatavota pacelšanās un nolaišanās trajektoriju karte katram lidmašīnas modelim atbilstoši radītajiem trokšņiem. Būtiski plānojumā būtu skatīt trokšņus, ko rada dzelzceļš un automaģistrāles.
</t>
  </si>
  <si>
    <t xml:space="preserve">Neatbilstošā ceļu hierarhiskā savienošana. Mārupes novada galvenā (reģionālā tranzīta) ceļa P 132 un vietējā autoceļa V 15 pievienošana Rīgas D kategorijas ielām (Tēriņu un Kantora ielas), kuru funkcija ir piekļūšana zemesgabaliem.
-  Mārupe plāno visu tranzītu virzīt uz Lidostu, lai atslogoti Tēriņu ielu. Dzelzceļa iela Rīgas pusē būtu pārkārojama kā vienvirziena iela, kas lokāli nedaudz uzlabotu satiksmes plūsmu. Risināms un diskutējams jautājums ir par Jelgavas dzelzceļa līnijas šķērsošanu.
</t>
  </si>
  <si>
    <t>Tēriņu ielas kategorija nav paaugstināma, ņemot vērā transporta infrastuktūras ierobežoto platību. Dzelzceļa ielas satiksmes organizācijas izmaiņas risināmas atsevišķā izpētē.</t>
  </si>
  <si>
    <t xml:space="preserve">Iespējamie kopējie sabiedriskā transporta maršruti, stāvparki (ieskaitot pie dzelzceļa).
-  Stāvparks varētu būt pie Tīraines stacijas, bet visas teritorijas ir privātās zemes. Caur Mārupi virzās tranzīts uz Rīgu no Dobeles, Jelgavas – stāvparki jāorientē uz šiem braucējiem. Ir skaidrs, ka Mārupes iedzīvotājs nebrauks ar savu auto 5 km, lai noliktu auto stāvparkā. 
</t>
  </si>
  <si>
    <t xml:space="preserve"> Dienvidu tilta un Vienības gatves savienojuma trases maiņa kopā ar Olaines novadu.
-  Mārupes novadam ļoti svarīgs jautājums. Principā ir jāpārprojektē Dienvidu tilta 4 kārta. Tas ir Rīgas reģiona līmeņa jautājums, kā to risināt.
</t>
  </si>
  <si>
    <t>Jautājums risināms turmākās teritorijas attīstības plānošanas dokumenta izstrādes laikā</t>
  </si>
  <si>
    <t>Veloceliņu trašu savienojamība.</t>
  </si>
  <si>
    <t xml:space="preserve">Rīgas pilsētas Lielupes sateces baseina daļas meliorācija un notece uz Mārupes novadu (Beberbeķi).
- Lidostas skrejceļa ziemeļu galā ir jau uzsākti meliorācijas būvdarbi. Šajā sistēmā ienāks arī Rīgā esošā Mūkupurva ūdeņi.
</t>
  </si>
  <si>
    <t xml:space="preserve">Mārupītes ūdeņu piesārņojums ar sadzīves kanalizāciju  baseina augšdaļā - Mārupes novadā. 
- Šobrīd tiek izbūvēti tīkli un Mārupītes vairs netiks piesārņota.
</t>
  </si>
  <si>
    <t xml:space="preserve">Saimnieciskās darbības ierobežojumi Rīgas pilsētai piederošajos mežos.
-„Rīgas meži” vēlas veikt pilnu saimniecisko darbību savās teritorijās. Ir panākta vienošanās par Mārupes atpūtas parka izveidošanu Rīgas mežu teritorijā. Un daļa Rīgas mežu ir norezervēta kapu paplašināšanai.
</t>
  </si>
  <si>
    <t>Nav nosacījums, bet informācija</t>
  </si>
  <si>
    <t>Mežu aizsargjoslas ap pilsētām (ap Rīgu).</t>
  </si>
  <si>
    <t xml:space="preserve">Iespējamie kopējie inženiertīkli.
-  Visi notekūdeņi (izņemot Skulti) tiek novadīti uz Daugavgrīvas attīrīšanas ietaisēm.
</t>
  </si>
  <si>
    <t>DA-15-1665-sd</t>
  </si>
  <si>
    <t>Iesniegts kā atbilde uz Rīgas Domes Pilsētas attīstības departamenta 2015.gada 23.janvāra vēstuli Nr. DA-15-399-nd</t>
  </si>
  <si>
    <t>• Plānojot izglītības pakalpojumu nodrošinājumu un tam nepieciešamās teritorijas, ņemt vērā sekojošu informāciju par Mārupes novada iedzīvotājiem, kas izmanto Rīgas pilsētas nodrošinātos izglītības pakalpojumus (dati uz 2014.gada decembri):
- 808  vispārizglītojošo skolu audzēkņi;
- 84 pirmsskolas izglītības iestāžu audzēkņi;
- 68 profesionālās ievirzes izglītības iestāžu audzēkņi.  
Ņemot vērā prognozēto iedzīvotāju skaita pieaugumu līdz 20 000 iedzīvotājiem 2019.gadā (saskaņā ar Mārupes novada Attīstības programmu 2013.-2019.gadam), un bērnu un jauniešu skaita prognozi - 2019.gadā ~4500  bērnu un jauniešu vecumā no 0-18.gadiem, kā arī to, ka Mārupes novada izglītības iestādes apmeklē arī citu kaimiņu pašvaldību audzēkņi, tai skaitā no Rīgas, arī perspektīvā nepieciešams rēķināties ar izglītības pakalpojumu nodrošinājumu bērniem un jauniešiem no Mārupes novada;   </t>
  </si>
  <si>
    <t>• Ņemt vērā, ka par ugunsdzēsības un glābšanas darbiem Mārupes novadā atbild Valsts ugunsdzēsības un glābšanas dienesta Rīgas reģiona brigāde un pakalpojuma nodrošinājums jāplāno no Rīgas pilsētā esošajiem ugunsdzēsēju depo;  </t>
  </si>
  <si>
    <t>• Meliorācijas attīstības sistēmas tematiskā plānojuma izstrādes ietvaros sistēmu attīstību un uzturēšanu Mārupes novada pierobežā, tai skaitā paredzamās darbības Rīgas pilsētā Mūkupurva rajonā, analizēt kompleksi ar hidroloģiskajiem apstākļiem Mārupes novadā un risinājumus saskaņot ar Mārupes novada domi. Informējam, ka šobrīd Mārupes novada dome ir uzsākusi saistošo noteikumu izstrādi par novada koplietošanas meliorācijas grāvju apsaimniekošanu.</t>
  </si>
  <si>
    <t>• Transporta attīstības jomā:
- K.Ulmaņa gatves un Lielirbes ielas perspektīvā transporta mezgla attīstībā ņemt vērā apstiprināto detālplānojumu teritorijai, kas ietver nekustamos īpašumus „Salmiņi”, „Zaļozoli-1”, „Zaļozoli-2”, Daibes iela 47, „Ceļtekas”, „Eži”, „Rēķi”, „Granīti”, „Lā</t>
  </si>
  <si>
    <t>- Izskatīt iespēju nodrošināt valsts autoceļa V-16 (K.Ulmaņa gatve – Silenieki) un K.Ulmaņa gatves savienojuma uzlabošanu, paredzot papildus pieslēgumu no K.Ulmaņa gatves lēngaitas joslai posmā no Jūrkalnes ielas līdz valsts autoceļam V-16, kā arī saglabā</t>
  </si>
  <si>
    <t>- Sabiedriskā transporta maršrutu attīstībā ņemt vērā Mārupes novada Teritorijas plānojuma 2014.-2026.gadam analizētās pasažieru plūsmas un veicināt sabiedriskā transporta sistēmas attīstību vienoti Rīgas un Mārupes pašvaldībās. Plānojot sabiedriskā trans</t>
  </si>
  <si>
    <t>- Plānojot tramvaja līnijas uz Lidostu “Rīga” pagarinājumu, ņemt vērā Mārupes novada apstiprinātajos detālplānojumos (Lidostas teritorijas detālplānojums, detālplānojums teritorijai starp K.Ulmaņa gatvi, Lielo ielu un Daibes ielu) paredzētos risinājumus;</t>
  </si>
  <si>
    <t>- Ielu tīkla un satiksmes intensitātes plānošanā ņemt vērā Mārupes novada teritorijas plānojumā aprēķinātās un prognozētās autotransporta plūsmas, tai skaitā Rīgas iedzīvotāju plūsmu uz darba vietām Mārupes novadā, satiksmes lēnināšanas pasākumus paredzot</t>
  </si>
  <si>
    <t>Tēriņu ielas kategorija nav paaugstināma, ņemot vērā transporta infrastuktūras ierobežoto platību. </t>
  </si>
  <si>
    <t>• Informējam, ka 2014.gadā izstrādāta izpēte “Velomaršrutu izstrāde Mārupes novadā” (izpildītājs biedrība “Latvijas Velo informācijas centrs”), kur ietverti 10 velomaršruti Mārupes novada teritorijā, tai skaitā savienojumi ar blakus pašvaldībām (izpētes dokumentācija tuvākajā laikā būs pieejama Mārupes novada interneta vietnē sekojošā adresē - http://www.marupe.lv/viesiem/velomarsruti-marupe/ .</t>
  </si>
  <si>
    <t xml:space="preserve">• Lūdzam Valsts un pašvaldību funkciju nodrošināšanai nepieciešamo teritoriju tematiskā plānojuma, Meliorācijas attīstības tematiskā plānojuma un Transporta attīstības tematiskā plānojuma ietvaros izstrādātos risinājumus (dokumentācijas projektu) iesniegt  Mārupes novada Domē atzinuma saņemšanai, kā arī nepieciešamības gadījumā organizēt sanāksmes pašvaldību kopīgu jautājumu risināšanai; </t>
  </si>
  <si>
    <t>• Lūdzam iesniegt teritorijas plānojuma 1.redakciju Mārupes novada Domē atzinuma saņemšanai.</t>
  </si>
  <si>
    <t>DA-12-2702-sd</t>
  </si>
  <si>
    <t>Olaines novada dome</t>
  </si>
  <si>
    <t>Vēlamies informēt, ka izstrādājot Rīgas pilsētas teritorijas plānojumu ir nepieciešams ņemt vērā 23.02.2011. apstiprināto Carnikavas novada teritorijas plānojumu attiecībā pret Rīgas pilsētas administratīvo robežu. Ar Carnikavas novada teritorijas plānojumu var iepazīties www.carnikava.lv.</t>
  </si>
  <si>
    <t>Gadījumā, ja Rīgas pilsētas teritorijas plānojumā tiek paredzēti (plānoti) apgrūtinājumi (sarkanās līnijas, aizsargjoslas u.c.), kuri skar Carnikavas novada administratīvās teritorijas zemesgabalus, tos nepieciešams saskaņot ar to īpašniekiem.</t>
  </si>
  <si>
    <t>Teritorijas plānojumā paredzēt iespēju pieslēgties veloceliņam Vecāķos, kas savienotu Vecāķus ar Carnikavu, kā arī paredzēt gājēju/velosipēdistu celiņu ar Jaunciema gatvi no Vecmīlgrāvja (Emmas ielas) līdz Carnikavas pagriezienam.</t>
  </si>
  <si>
    <t>Rīgas pilsētas teritorijas plānojuma 1.redakciju lūdzu iesniegt Carnikavas novada domei izskatīšanai.</t>
  </si>
  <si>
    <t>20.06.2013.</t>
  </si>
  <si>
    <t xml:space="preserve">Dienvidu tilta un Vienības gatves savienojuma trases maiņa kopā ar Mārupes novadu.
-  Ņemot vērā atrašanos purvā, tas būs dārgs risinājums. Tā kā Olainei tas nav akūti nepieciešams, savus finanšu līdzekļus tā neieguldīs šāda ceļa izbūvē. 
</t>
  </si>
  <si>
    <t xml:space="preserve">Veloceliņu trašu savienojamība.
- Plāno veloceliņu pa A8 šoseju. Rīgai jānodrošina savienojuma turpinājums pa Vienības gatvi.
</t>
  </si>
  <si>
    <t xml:space="preserve">(Bišumuižas grāvja ūdeņu iespējamais piesārņojums baseina augšdaļā Olaines novadā).
-  Šis grāvis neietilpst Olaines novadā, tādēļ jautājums viņiem nav saistošs. Olaines teritorijā ir Osvalta grāvis, kas savienojas ar Olekti, tomēr tā savukārt nevienā posmā neatrodas Rīgas teritorijā.
</t>
  </si>
  <si>
    <t xml:space="preserve">Saimnieciskās darbības ierobežojumi Rīgas pilsētai piederošajos mežos.
- Mežus pārsvarā izmanto mežsaimnieciskai darbībai un kūdras ieguvei. Medema purva daļā agrāk bija iecerēti dārziņi, Olaine šādu scenāriju tomēr neatzīst par vēlamu. Būtu vērtīgi plānot vienotu rekreācijas teritoriju ietverot gan Ziepniekkalnā esošo mežu, gan Olaines daļā esošo Stūnīšu ezeru.
</t>
  </si>
  <si>
    <t>06.06.2013.</t>
  </si>
  <si>
    <t>Carnikavas novada dome</t>
  </si>
  <si>
    <t>Piejūras dabas parka kopējā attīstība un apsaimniekošana.          -LIFE projekta ietvaros tiek gatavots jauns apsaimniekošanas plāns.</t>
  </si>
  <si>
    <t xml:space="preserve">Iespējamie kopējie sabiedriskā transporta maršruti, stāvparki (ieskaitot pie dzelzceļa).
- Iepriekšējās vasaras sezonā bija satiksmes autobuss Nr.45 Jugla – Carnikava, šobrīd nav. Transports varētu būt līdz Garciemam un biļete dārgākā kā Rīgā. Garciemā, Kalngalē ir paredzēti stāvparki pie dzelzceļa stacijām.
</t>
  </si>
  <si>
    <t xml:space="preserve">Līču ielas Trīsciemā trases posmi caur novada teritoriju.
- Šis jautājums risināms atsevišķi Transporta TmP izstrādes ietvaros.
</t>
  </si>
  <si>
    <t xml:space="preserve">Veloceliņu trašu savienojamība.
 Carnikavas veloceliņš pieslēdzams pie Vecāķu veloceliņa. Novads ir iznomājis valsts autoceļu nomales, kurās plānots izbūvēt gājēju celiņu, kurš varētu savienoties ar Jaunciema gatves celiņu (kura šobrīd vēl nav, bet būtu ļoti nepieciešams).
</t>
  </si>
  <si>
    <t>Langas upes iespējamais piesārņojums ar sadzīves notekūdeņiem;</t>
  </si>
  <si>
    <t xml:space="preserve">Mežu aizsargjoslas ap pilsētām (ap Rīgu). </t>
  </si>
  <si>
    <t>Carnikavas novadu interesē Sarkandaugavas pārvads.</t>
  </si>
  <si>
    <t>Kopumā Carnikavas novads ir ieinteresēts meliorācijas, transporta, ainavu un zaļo struktūru tematiskajos plānojumos. Tāpēc labprāt piedalītos procesā un veidotu ko kopā, piemēram, ainavu un zaļo struktūru plāns – Carnikava no savas puses būtu gatava arī izstrādāt, piemēram, lokālplānojumu robežteritorijām.</t>
  </si>
  <si>
    <t>23.02.2015.</t>
  </si>
  <si>
    <t>DA-15-1405-sd</t>
  </si>
  <si>
    <t>Carnikavas novada dome 2012. gada septembra izsniegtajiem nosacījumime, papildus ierosina, ka izstrādājot Meliorācijas attīstības tematisko plānojumu, pieaicināt Carnikavas aģentūras "Carnikavas komunālserviss" polderu apsaimniekošanas nodaļas vadītāju Ivaru Slāģi (tālrunis 67993391, e-pasts: komunālserviss@carnikava.lv), jo meliorācijas problēmu jautājumi ap Ķīšezeru un Langas upi arī ietekmē Carnikavas novada administratīvo teritoriju, kā arī oretēji Carnikavas novada meliorācijas risinājumi Kalngalē skar Rīgas pilsētas administratīvo teritoriju. Rīgas pilsētas teritorijas plānojuma 1.redakciju lūdzu iesniegt Carnikavas novada domei.</t>
  </si>
  <si>
    <t>DA-12-2708-sd</t>
  </si>
  <si>
    <t>Babītes novada dome</t>
  </si>
  <si>
    <t>2. Tā kā Spilve polderis atrodas Rīgas pilsētas, Jūrmalas pilsētas un Babītes novada teritorijā, tad, plānojot teritorijas turpmāko izmantošanu, ņemt vērā Spilves poldera krājkanāla ietilpību un sūkņu stacijas jaudu, kā arī maģistrālā kanāla (Hapaka grāvja) tehnisko stāvokli.</t>
  </si>
  <si>
    <t>02.07.2013.</t>
  </si>
  <si>
    <t xml:space="preserve">9.2. Spilves poldera apbūve un iespējamā poldera grāvju piesārņošana ar sadzīves notekūdeņiem;
- Babītes pašvaldība būtu ieinteresēta piedalīties diskusijās par konkrētiem, jau izstrādātiem priekšlikumiem. Aktuāls jautājums ir lidosta un Hapaka gravis, jo visi notekūdeņi no lidostas un Mārupes nonāk Babītē, kā arī attīrīšanas iekārtu jaudas. Jāizstrādā priekšlikumi aktuālo jautājumu risināšanai.
</t>
  </si>
  <si>
    <t xml:space="preserve">9.3. Daugavas Ziemeļu šķērsojuma trase un piekļūšana zemes vienībām starp trasi un Babītes novadu. RD 16.06.2009. saistošo noteikumu Nr. 180 „Piejūras maģistrāles un Ziemeļu šķērsojumam pieguļošā teritorija” precizēšana;
- Aktuāla Daugavas Ziemeļu šķērsojuma izvēlētā varianta trases korekcija ar pieslēgumu Rātsupītes ielai un sarkano līniju sakārtošana Rīgas un Babītes teritorijās, abām pašvaldībām vienojoties par sakano līniju koridoru.
</t>
  </si>
  <si>
    <t xml:space="preserve">9.4. Turpmākā izpētes teritorija dzelzceļa trasei starp Bolderājas dzelzceļa un Jelgavas dzelzceļa līnijām paralēli Rīgas apvedceļam;
- Teritorijas plānojumā no Babītes puses šajās teritorijās nav iestrādāti konkrēti priekšlikumi. Priekšlikums lokālplānojuma ietvaros pieprasīt skaidrojumu ministrijai un šīs teritorijas “jāizņem”.   
</t>
  </si>
  <si>
    <t xml:space="preserve">9.7. Veloceliņu trašu savienojamība;
- Aktuāla ir esošā veloceliņa, paralēli dzelzceļam, sakārtošana. Ir iecere veidot “zaļo” veloceliņu pa dambi, pie Beberbeķu ezera. Mārupes pašvaldība ir ieinteresēta veloceliņu izveidē, plānojot svarīga veloceliņu savienojamība dažādos virzienos. Aktuāls ir darbs pie Stratēģijā iestrādātiem teritorijas savienojošiem pārvadiem (gājējiem).  
</t>
  </si>
  <si>
    <t xml:space="preserve">9.10. Mežu aizsargjoslas ap pilsētām (ap Rīgu);
- Stratēģijā ir iekļautas tikai mežu aizsargjoslas, nelielas teritorijas, jo daudzās vietās paredzēta būvniecība. Jāorganizē atsevišķa tikšanās ar “Rīgas Meži” vadību un kaimiņu pašvaldībām.
</t>
  </si>
  <si>
    <t xml:space="preserve">9.11. Rīga un dzīvnieku kapsēta Babītes novadā;
- Babītes teritorijā esošā privātā dzīvnieku kapsēta, šo jautājumu Rīgas pilsētai nespēj atrisināt. 
</t>
  </si>
  <si>
    <t xml:space="preserve">9.12. Iespējamie kopējie inženiertīkli.
- Spiedvads no Jūrmalas uz attīrīšanas ierīcēm (pieslēgšanās).
- Kurzemes loka projekts (elektrolīnija)
- Rīgas lidostas darbība (pacelšanās/nolaišanās trajektorijas, lidojumu koridori, kanalizācija, notekūdeņi u.c.)
</t>
  </si>
  <si>
    <t>DA-15-1334-sd</t>
  </si>
  <si>
    <t>Babītes novada pašvaldības administrācija 16.08.2012. vēstulē Nr.2-4.1/1970 ir sniegusi rekomendācijas RTP izstrādei. Izvērtējot saņemto papildus informāciju, Babītes novada pašvaldības administrācija neizvirza papildus nosacījumus, bet lūdfz ņemt vērā 2013.gada 2.jūlija sanāksmes protokolā Nr.22 fiksētos priekšlikumus.</t>
  </si>
  <si>
    <t>DA-12-3164-sd</t>
  </si>
  <si>
    <t>Ķekavas novada dome</t>
  </si>
  <si>
    <t>Ķekavas novada pašvaldība sniedz sekojošus nosacījumus un ieteikumus Rīgas teritorijas plānojuma izstrādei:
1. Ķekavas novada, Ķekavas pagasta Valdlauču, Krustkalnu, Katlakalna ciemu un Baložu pilsētas robežas, ir vienlaikus gan Ķekavas novada, gan Rīgas pilsētas administratīvās robežas un  tām piegulošās teritorijas ir uzskatāmas par kopīgo interešu un attīstības teritorijām.</t>
  </si>
  <si>
    <t>2. Lūdzam ņemt vērā minēto ciemu un pilsētas potenciālo ielu izvietojumu (t.sk. gājēju kustība, veloceliņi) un veidot kopēju ielu tīklu ar pieguļošajām Rīgas pilsētas apbūves teritorijām.</t>
  </si>
  <si>
    <t>3. Transporta infrastruktūras risinājumus teritorijas plānojumā plānot kompleksi  ar Ķekavas novada ciemiem.</t>
  </si>
  <si>
    <t>4. Neparedzēt jaunas rūpnieciskās un tehniskās apbūves teritorijas tiešā dzīvojamās apbūves tuvumā, bet vietās, kur (Rīgas pilsētā aiz Dienvidu tilta) paredzēta blīva dzīvojamā un darījumu apbūves teritorija, satiksmes infrastruktūras jautājumu risināt kompleksi ar Ķekavas novada teritoriju.</t>
  </si>
  <si>
    <t>5. Vietā, kur beidzas Ziepniekkalna iela un sākas autoceļš A7, aptuveni 600 m garam ceļa posmam, nav izstrādāts ielas/ceļa rekonstrukcijas projekts. Lūdzam vērst uzmanību teritorijas plānojuma un paredzamā ceļa projekta izstrādes gaitā kreisā pagrieziena (virzienā uz Rīgas pilsētu) un gājēju/velo kustības šķērsojuma risinājumiem no Krustkalna ciema uz Valdlauču ciemu.</t>
  </si>
  <si>
    <t>6. Tāpat, par kopīgu interešu teritoriju ir uzskatāma Daugavas upes akvatorija, ūdensmalu izmantošanas un apbūves noteikumi t.sk. iespējamie Daugavas šķērsojumi.</t>
  </si>
  <si>
    <t>7. Par kopīgu interešu teritoriju ir uzskatāms mežu masīvs starp Baložu un Rīgas pilsētām, mežu izmantošanas (labiekārtošanas, uzturēšanas) noteikumi rekreācijas mērķiem.</t>
  </si>
  <si>
    <t>8. Abu pašvaldību robežjoslā nodrošināma meliorācijas tīklu saglabāšana un ekspluatēšana.</t>
  </si>
  <si>
    <t xml:space="preserve">9. Iekļaut apbūves noteikumos prasību, kad izstrādājamie detālplānojumi 500 m robežzonā ir saskaņojami ar kaimiņu pašvaldībām, būvprojekti - 50 m robežzonā. </t>
  </si>
  <si>
    <t>10. Iesniegt teritorijas plānojuma izstrādāto redakciju saskaņošanai Ķekavas novada pašavaldībā digitālā formātā.</t>
  </si>
  <si>
    <t xml:space="preserve">Rīgas ūdens ņemšanas vietas Daugavā un maģistrālie ūdensvadi uz Rīgu.
- Šobrīd esošie netraucē, bet jaunus būvēt varētu būt problēma. Šis jautājums risināms kopā ar SIA „Rīgas Ūdens”.
</t>
  </si>
  <si>
    <t xml:space="preserve">Iespējamie kopējie sabiedriskā transporta maršruti, stāvparki.
- Šobrīd lielākā daļa ir privātās zemes, kas ir ļoti dārgas. Pašvaldības īpašumā ir zemesgabals, uz kura atrodas mežs. Tāpēc šobrīd Ķekavas novadā fiziski nav vietas stāvparku izvietošanai. Nepieciešams skaņojums ar SIA „Rīgas Ūdens” par iespējamo teritorijas izmantošanu stāvparkam Rīgas teritorijā. Attīstīt un izbūvējot loku caur Medemciemu, varētu pagarināt arī sabiedriskā transporta maršrutu. Priekšlikums no Ķekavas novada, atjaunot iepriekš paredzēto Daugavas šķērsojumu. Būtiski plānojuma izstrādes laikā izvērtēt visus iespējamos pieslēgumus Rīgai.
</t>
  </si>
  <si>
    <t>Rīgas pašvaldībai minētais Daugavas šķērsojums nav aktuāls. Jautājumi, kas attiecās uz TmP ir ņemti vērā.</t>
  </si>
  <si>
    <t xml:space="preserve">Veloceliņu trašu savienojamība.
- Veloceliņš pa veco Bauskas šoseju līdz izstāžu kompleksam. Interesē virziens caur Ežupi un Baložiem uz Ziepniekkalnu.
</t>
  </si>
  <si>
    <t xml:space="preserve">Iespējamais ūdenstransports uz Doles salu.
-  Salaspils novadam ir interese par velo savienojumu ar Doles muzeju, bet nepieciešama tilta izbūve, kuram alternatīva varētu būt arī pārceltuve.
</t>
  </si>
  <si>
    <t xml:space="preserve">Olektes ūdeņu piesārņojums ar sadzīves notekūdeņiem un lauksaimniecībā izmantojamiem minerālmēsliem. 
- Šobrīd SIA „Rīgas Ūdens” realizē Olektes tīrīšanas projektu līdz tiltam. Ir izbūvēti maģistrālie kanalizācijas vadi, bet ir problēmas piespiest cilvēkus pieslēgties. Pieslēgšanās atrisina Olektes piesārņojuma novēršanu.
</t>
  </si>
  <si>
    <t>Meža aizsargjoslas ap pilsētām (ap Rīgu).</t>
  </si>
  <si>
    <t>Iespējamie kopējie inženiertīkli.</t>
  </si>
  <si>
    <t>27.02.2015.</t>
  </si>
  <si>
    <t>DA-15-1581-sd</t>
  </si>
  <si>
    <t xml:space="preserve"> </t>
  </si>
  <si>
    <t>31.08.2012.</t>
  </si>
  <si>
    <t>DA-12-3025-sd</t>
  </si>
  <si>
    <t>Salaspils novada dome</t>
  </si>
  <si>
    <t>Jaunā Rīgas teritorijas plānojuma izstrādāšanā un grozījumu izstrādāšanā Rīgas domes 20.12.2005. saistošajos noteikumos Nr.34 „Rīgas teritorijas izmantošanas un apbūves noteikumi” lūdzam ņemt vērā Salaspils novada domes 16.08.2012. (vēstules Nr.13-3/12/1678) Rīgas domes Pilsētas attīstības departamentam nosūtītajā Salaspils novada teritorijas plānojuma grafiskās daļas lapā 14 „Aizsargjoslu (aizsardzības zonu) un riska teritoriju karte” noteiktās aizsargjoslas, kuru teritorijas ir noteiktas ap Salaspils novadā esošajiem objektiem: aizsargjosla, aizsardzības zona ap Valsts nozīmes kultūras pieminekļiem, aizsargjosla ap notekūdeņu attīrīšanas ietaisēm un sanitārā aizsargjosla ap kapsētu (nek,īp. „Tilderi”), kā arī grafiskās daļas lapā 7 „Satiksmes infrastruktūras karte” plānoto veloceliņa novietnes priekšlikumu teritorijā pie Rīgas pilsētas robežas un izvērtēt tā iespējamo pieslēgumu Rīgas veloceliņu maršrutam. Salaspils  novada dome neizvirza nosacījumus grozījumu veikšanai Rīgas domes 07.02.2006. saistošajos noteikumos Nr.38 „Rīgas vēsturiskā centrs un tā aizsardzības zonas teritorijas izmantošanas un apbūves noteikumi”.</t>
  </si>
  <si>
    <t xml:space="preserve">Salaspils novada sadzīves notekūdeņu attīrīšanas iekārtu pārstrādāto notekūdeņu izlaide Daugavā- Rīgas pilsētā un to atbilstība peldvietu ūdens kvalitātes prasībām. 
- (AutoCad fails no Salaspils ir nosūtīts A.Ločmanim).
</t>
  </si>
  <si>
    <t>Rīgas interese par Dārziņu apkaimes iespējamo pieslēgšanu Salaspils kanalizācijas tīkliem. Teritorijas plānojumā vērtējamas izlaides vietas Daugavā un iespējamās peldvietas.</t>
  </si>
  <si>
    <t xml:space="preserve">TEC-2 Aconē.
- Šobrīd notiek šīs teritorijas izmantošanas intensifikācija. Pieslēgumus regulē Latvenergo. Nepieciešams jautāt Latvenergo par potenciālajiem pievadkabeļiem uz Rīgu.
</t>
  </si>
  <si>
    <t xml:space="preserve">Iespējamā Rail Baltica trase ar kravu staciju, loģistikas centru un ievadu Rīgā.
- Tiek izvērtēta arī ritošā sastāva apkopes centra izveide . Vēl paredzēta izpēte no ministrijas puses par ģeoloģiskajiem apstākļiem trases izvietojumam.
</t>
  </si>
  <si>
    <t>Iespējamie kopējie sabiedriskā transporta maršruti, stāvparki (ieskaitot pie dzelzceļa).</t>
  </si>
  <si>
    <t>Mazās Juglas un Daugavas baseina upju un grāvju ūdeņu iespējamais piesārņojums ar sadzīves notekūdeņiem un lauksaimniecībā izmantojamiem minerālmēsliem;</t>
  </si>
  <si>
    <t>Mežu aizsargjoslas ap pilsētām (ap Rīgu);</t>
  </si>
  <si>
    <t>Kopējie inženiertīklu posmi (TEC-2 siltumtrase).</t>
  </si>
  <si>
    <t>Kopējās ainavu telpas – Salaspils kā Rīgas vārti. Pilsētas tēla kvalitātes nodrošināšana ar ainavas palīdzību.</t>
  </si>
  <si>
    <t xml:space="preserve">Upju transporta atjaunošana: Rīga – Doles sala. </t>
  </si>
  <si>
    <t>Savstarpējās robežas – risināms jautājums.</t>
  </si>
  <si>
    <t>DA-15-1725-sd</t>
  </si>
  <si>
    <t xml:space="preserve">Salaspils novada dome ierosina Transporta attīstības tematiskā plānojuma izstrādes gaitā izvērtēt iespēju izveidot gājēju un veloceliņa tiltu pār Daugavas atteku, kas savienotu Zirņu salu Salaspils novadā ar Daugavmalas ielu Rīgas pilsētas Dārziņu teritorijā (iepretī Taisnā iela). Ar šo priekšlikumu vēlamies piedāvāt Jūsu izvērtēšanai vēl vienu iespēju par abu administratīvo teritoriju savienojoša gājēju un veloceliņa risinājumu ar pieslēgumu Rīgas veloceliņu maršrutam. Savus priekšlikumus pamatojam ar to, ka Salaspils novada Teritorijas plānojuma teritorijas izmantišanas un apbūves noteikumos ietvertajā detālplānojumu sarakstā, 2005.gadā apstiprinātajā detālplānojumā "Detālplānojums Salaspils pilsētas lauku teritorijai "Zirņu sala"", ir ieskicēts priekšlikums par iepriekš minētā gājēju un veloceliņa ieveidošanu </t>
  </si>
  <si>
    <t xml:space="preserve">Transporta attīstības tematiskā plānojuma izstrādes gaitā vēlams iekļaut perspektīvo Daugavas ūdens transporta maršruta savienojumu ar vēsturisko piestātni "Annuškas" Doles salā un arī izvērtēt iespēju transporta maršruta pagarināšanai līdz Daugavas muzejam Doles salā.  2011.gada 27.MK noteikumu Nr.375 "Dabas parka "Doles sala" funkcionālo zonu shēma" ir orien†ējoši norādītas piestātņu vietas Daugavaas krastā pie Doles salas.
Kontaktpersona ar teritorijas plānojumu risinājumiem saistītos jautājumos Salaspils novada pašvaldībā ir Salaspils novada domes Attīstības daļas teritorijas plānotāja Dace Bērziņ un Līga Villere-Madzule, tālr.67981068. </t>
  </si>
  <si>
    <t>DA-12-2852-sd</t>
  </si>
  <si>
    <t>Latvijas Vides, ģeoloģijas un meteoroloģijas centrs</t>
  </si>
  <si>
    <t>Nosacījumi norādīti CD datu nesējā.</t>
  </si>
  <si>
    <t>SA-12-2706-sd</t>
  </si>
  <si>
    <t>Rīgas plānošanas reģions</t>
  </si>
  <si>
    <t>2. Rīgas TP jāizskata jautājumi, kas saistīti ar teritoriju rezervēšanu ārpus pilsētas administratīvajām robežām Rīgai vitāli svarīgu funkciju nodrošināšanai (1.2.3.nodaļas (4) punkts), kas izriet no Rīgas funkcionālā reģiona aglomerācijas, kas uzlūkojama kā ar galvaspilsētu funkcionāli saistīta ekonomiskās un sociālās kustības telpa;</t>
  </si>
  <si>
    <t>3. Aktualizējot transporta risinājumus, izvērtēt „Vadlīnijas infrastruktūras plānošanai” (1.3.nodaļa);</t>
  </si>
  <si>
    <t>4. Plānot sabiedrībai pieejamu, rekreācijas un tūrisma attīstībai izmantojamu Rīgas/Pierīgas vienoto ūdens sistēmu, saglabāt un veicināt ūdensmalu pieejamību, plānojot labiekārtotu peldvietu attīstību (1.4.5.nodaļa).</t>
  </si>
  <si>
    <t>02.04.2015.</t>
  </si>
  <si>
    <t>DA-15-2676-sd</t>
  </si>
  <si>
    <t xml:space="preserve">Rīgas plānošanas reģions
02.04.2015. Nr.Nos-2/3
</t>
  </si>
  <si>
    <t xml:space="preserve">Rīgas plānošanas reģions (turpmāk – RPR) ir saņēmis Jūsu 29.01.2015. vēstuli Nr.DA-15-485-nd „Par nosacījumu un/vai informācijas sniegšanu”. Rīgas plānošanas reģions (RPR) ir iepazinies un izvērtējis RD Pilsētas attīstības departamenta vēstulē ietvertos tematisko plānojumu darba uzdevumu materiālus.
Informējam, ka šobrīd procesā ir jaunas RPR ilgtspējīgas attīstības stratēģijas 2014.-2030.gadam un RPR attīstības programmas 2014.-2020.gadam izstrāde, šos attīstības plānošanas dokumentus paredzēts apstiprināt līdz 30.06.2015.
Līdz jauno RPR attīstības plānošanas dokumentu apstiprināšanai, lūdzam ņemt vērā RPR telpisko (teritorijas) plānojumu 2005.-2025.gadam, kas pieejams RPR interneta vietnē: http://www.rpr.gov.lv/pub/index.php?id=180
Izstrādājot jaunu Rīgas pilsētas Papildus teritorijas plānojumu, lūdzam ņemt vērā RPR  telpiskajā (teritorijas) plānojumā 2005.-2025.gadam iekļautās Vadlīnijas. </t>
  </si>
  <si>
    <t>12.09.2012.</t>
  </si>
  <si>
    <t>SRM-12-60-dv</t>
  </si>
  <si>
    <t>SIA „Rīgas meži”</t>
  </si>
  <si>
    <t>2. Zemes gabalā ar kadastra apzīmējumu 0100 082 0817 mainīt atļauto (plānoto) izmantošanu no „Jauktas apbūves teritorija ar apstādījumiem” uz „Apstādījumu un dabas teritorija”.</t>
  </si>
  <si>
    <t>3. Zemes gabalā ar kadastra apzīmējumu 0100 093 0199 mainīt atļauto (plānoto) izmantošanu no „Dzīvojamās apbūves teritorija ar apstādījumiem” uz „Apstādījumu un dabas teritorija”.</t>
  </si>
  <si>
    <t>4. Visā zemes gabala ar kadastra apzīmējumu 0100 119 0374 teritorijā noteikt atļauto (plānoto) izmantošanu „Apstādījumu un dabas teritorija”.</t>
  </si>
  <si>
    <t>5. Zemes gabala ar kadastra apzīmējumu 0100 121 1536 daļā, kura ir meža zeme, noteikt atļauto (plānoto) izmantošanu „Apstādījumu un dabas teritorija”.</t>
  </si>
  <si>
    <t>SRM-15-43-dv</t>
  </si>
  <si>
    <t>SIA „Rīgas meži"</t>
  </si>
  <si>
    <t>SIA "Rīgas meži" ir snieguši nosacījumus un informāciju, pamatojoties uz Rīgas domes lēmumu Nr.4936 "Par Rīgas teritorijas plānojuma izstrādes uzsākšanu" , kuri veiksmīgi iestrādāti jaunajā Rīgas teritorijas plānojumā. Ņemot vērā iepriekš minēto, jauni papildus nosacījumi grozījumiem teritorijas plānojumā nav paredzēti.</t>
  </si>
  <si>
    <t>A/S Rīgas siltums
24.08.2012.
Nr.2.2-1.3/5534</t>
  </si>
  <si>
    <t>A/S Rīgas siltums plāno sniegt sekojošus  priekšlikumus plānojuma izstrādē:
1. Pamatojoties uz centralizēto siltumapgādi kā drošāko, efektīvāko un vidi vismazāk piesārņojošāko siltumapgādes veidu, kā arī, ņemot vērā patērētāju intereses, attīstāmajās teritorijās un projektējamos objektos Rīgā, paredzēt iespēju pieslēgties centralizētajai siltumapgādes sistēmai.</t>
  </si>
  <si>
    <t>A/S Rīgas siltums
24.08.2012.
Nr.2.2-1.3/5535</t>
  </si>
  <si>
    <t>2. Veicināt centralizētas siltumapgādes sistēmas attīstību Rīgā, tādējādi samazinot izmešu daudzumu, un rezultātā panākot gaisa piesārņojuma samazināšanos Rīgā saskaņā ar Eiropas valstu galvaspilsētu parakstīto „Pilsētas mēra paku” noteikumiem.</t>
  </si>
  <si>
    <t>A/S Rīgas siltums
24.08.2012.
Nr.2.2-1.3/5536</t>
  </si>
  <si>
    <t>3. Ierobežot lokālās siltumapgādes avotu būvniecību Rīgā, bet jo īpaši teritorijās (un tām pieguļošajās teritorijās), kurās jau tagad gaisa kvalitātes ir sliktāka nekā normatīvajos aktos noteiktie robežlielumi veselības un vides aizsardzībai vai neatbilst Rīgas pilsētas gaisa kvalitātes uzlabošanas rīcības programmai 2011.-2015.gadam.</t>
  </si>
  <si>
    <t>09.02.2015.</t>
  </si>
  <si>
    <t>DA-15-1038-sd</t>
  </si>
  <si>
    <t>A/S Rīgas siltums</t>
  </si>
  <si>
    <t>Informējam, ka AS "Rīgas siltums" iepazinās ar Rīgas domes 22.10.2013. lēmumu Nr.314 "Par grozījumiem Rīgas domes 03.07.2012. lēmumā Nr.4936 "Par Rīgas teritorijas plānojuma uzsākšanu", kā arī ar 22.10.2013. apstiprināto darba uzdevumu Rīgas teritorijas plānojuma izstrādei un konstatēja, ka AS "Rīgas siltums"  intereses  tieši skar 2.3.10. apakšpunkts, proti, aizsargjoslu un aprobežojumu tematiskais plānojums. Izstrādājot iepriekš minēto tematisko plānojumu, jāņemvērā AS "Rīgas siltums" 06.03.2014. vēstules Nr.2.2-4/1230 "Par informācijas iesniegšanu" pielikumā pievienoto AS "Rīgas siltums" siltumapgādes shēmu. Tāpat vēršam uzmanību, ka papildus informācijas sniegšanai par centralizētās siltumapgādes sistēmas siltumtīklu izvietojumu, lūdzam sazināties ar AS "Rīgas siltums" kontakpersonu šajos jautājumos - Tehniskās daļas Siltumtīklu tehniskās informācijas grupas vadītāju Jāni Mezīti (t.67017384, e-pasts:janis.mezitis@rs.lv).</t>
  </si>
  <si>
    <t>DA-12-2856-sd</t>
  </si>
  <si>
    <t>SIA „Rīgas ūdens”</t>
  </si>
  <si>
    <t>Rīgas teritorijas plānojumu izstrādāt saskaņā ar MK 28.12.2004. noteikumiem Nr.1069 „Noteikumi par ārējo inženierkomunikāciju izvietojumu pilsētās, ciematos un lauku teritorijās”, Latvijas būvnormatīviem (LBN), Latvijas valsts standartiem (LVS), Aizsargjoslu likumu, Rīgas domes 17.12.2002. saistošajiem noteikumiem Nr.39 „Rīgas ūdensvada un kanalizācijas tīklu un būvju ekspluatācijas, lietošanas un aizsardzības noteikumi” un citu spēkā esošu normatīvo aktu prasībām.</t>
  </si>
  <si>
    <t>Izstrādājot Rīgas teritorijas plānojumu, papildus ievērtēt SIA „AQUA-BRAMBIS” izstrādāto „Rīgas ūdensapgādes un kanalizācijas sistēmas attīstības aspekti”, kas izstrādāts ņemot vērā Rīgas pilsētas attīstības stratēģiju līdz 2025.gadam un Rīgas pilsētas robežas tuvumā esošo teritoriju attīstības iecerēm.</t>
  </si>
  <si>
    <t>DA-15-1331-sd</t>
  </si>
  <si>
    <t>Rīgas teritorijas plānojumu izstrādāt saskaņā ar LBN 008-14 "Inženiertīklu izvietojums", "Vispārīgajiem būvnoteikumiem, Ministru kabineta 2014.gada 16.septembra noteikumiem Nr.551 "Ostu hidrotehnisko, siltumenerģijas, gāzes un citu atsevišķi neklasificētu, inženierbūvju noteikumi", Latvijas būvnotmatīviem (LBN), Latvijas valsts standartiem (LVS), Aizsargjoslu likumu, Rīgas domes 17.12.2002. saistošajiem noteikumimem Nr.39 "Rīgas ūdensvada un kanalizācijas tīklu un būvju ekspluatācijas, lietošanas un aizsardzības noteikumi" un citu spēkā esošu normatīvo aktu prasībām, saskaņaojot projektu noteiktajā kārtībā. Par detalizētas informācijas  saņemšanu "Rīgas ūdensapgādes un kanalizācijas sistēmas attīstības aspekti" lūdzu vērsties pie SIA "Rīgas ūdens" kontakpersonas - Tehniskā departamenta direktora vietnieks - Tehniskās saļas vadītājs Andis Vecvērdiņš, tālr.67032881.</t>
  </si>
  <si>
    <t>02.02.2015.</t>
  </si>
  <si>
    <t>RG-15-18-nd</t>
  </si>
  <si>
    <t>Rīgas pašvaldības aģentūra „Rīgas gaisma”</t>
  </si>
  <si>
    <t>RPA "Rīgas gaisma" atbalsta uzsāktās jaunā Rīgas teritorijas plānojuma izstrādes iniciatīvas . Savas kompetences ietvaros  esam gatavi sniegt nepieciešamās konsiltācijas pilsētas apgaismojuma uzlabošanas jomā.</t>
  </si>
  <si>
    <t xml:space="preserve"> 23.08.2012.</t>
  </si>
  <si>
    <t>DS-12-735-dv</t>
  </si>
  <si>
    <t>RD Satiksmes departaments</t>
  </si>
  <si>
    <t>Rīgas domes Satiksmes departamentā (turpmāk – Departaments) izskatīta Rīgas domes Pilsētas attīstības departamenta 31.07.2012. vēstule Nr.DA-12-1073-dv nosacījumu sniegšanu jauna Rīgas teritorijas plānojuma izstrādi.
Atbilstoši Departamenta kompetencei, sniedzam sekojošus nosacījumus Rīgas teritorijas plānojuma izstrādei:
1. Izstrādāt satiksmes simulācijas modeli vieglā autotransporta, kravu transporta un sabiedriskā transporta kustībai. Satiksmes simulācijas modeli izstrādāt pilsētas administratīvās robežās ģenerētām satiksmes plūsmām un pilsētas aglomerācijā ģenerētām satiksmes plūsmām, lietojamu kopā un atsevišķi. Noteikt Rīgas brīvostas piesaistītās satiksmes plūsmas. Izpētes robežu noteikt līdz Rīgas apvedceļam (autoceļš A4, A5). Izstrādāt vairākus attīstības scenārijus, atbilstoši perspektīvajām budžeta iespējām (lielas, vidējas un minimālas investīcijas). Noteikt rīta un vakara maksimālās satiksmes plūsmas. </t>
  </si>
  <si>
    <t>Atbildes vēstule uz Rīgas domes Pilsētas attīstības departamenta 31.07.2012. vēstuli Nr.DA-12-1073-dv.</t>
  </si>
  <si>
    <t>2. Aktualizēt ielu tīkla attīstības shēmu un noteiktās ielu kategorijas. Shēmā norādīt B, C, D kategorijas ielas un mierīgas satiksmes teritorijas („Traffic calming areas”), kurās jāveic pasākumi autotransporta satiksmes ierobežošanai, piemēram, dzīvojamo zonu, 30km/h braukšanas zonu, ātrumu ierobežojošo vaļņu, ceļa sašaurinājumu utml. veidošana. Noteikt ielu šķērsprofilus un vienlīmeņu satiksmes mezglu veidus. Ielu tīkla plānojumā palielināt Rīgas apvedceļa nozīmi.</t>
  </si>
  <si>
    <t>3. Pasažieru satiksmes organizēšanai, izstrādāt integrētu gājēju, velotransporta, sabiedriskā transporta, dzelzceļa, lidostas, ūdens transporta un autotransporta satiksmes shēmu. Norādīt galvenos pasažieru pārvadāšanas principus. Noteikt minēto satiksmes veidu savienojumu principus – vilciens, velotransports, sabiedriskais transports, autonovietņu sistēma utml.</t>
  </si>
  <si>
    <t xml:space="preserve">4. Piedāvāt sabiedriskā transporta sistēmas optimizācijas priekšlikumus. Decentralizēt vilcienu un sabiedriskā transporta sistēmu, paredzēt pārsēšanas punktu apakšcentrus. Samazināt autobusu, trolejbusu un tramvaju līniju paralelitāti (īpaši pilsētas centra virzienā) un piedāvāt ātrgaitas savienojumu ( „Trunk and feeder”) sistēmu. </t>
  </si>
  <si>
    <t>5. Teritorijas izmantošanas un apbūves noteiktumos paredzēt pasākumus autostāvvietu samazināšanai pilsētas centrā. Noteikt perspektīvās maksas zonas teritoriju un tā ieviešanas scenāriju. Autostāvvietu sistēmā elektrotransportam noteikt priekšrocības attiecībā pret autotransportu ar iekšdedzes dzinēju.</t>
  </si>
  <si>
    <t>6. Aktualizēt velosatiksmes tīkla shēmu. Palielināt velosatiksmes tīkla blīvumu, nozīmīgākajos satiksmes mezglos (dzelzceļa stacijās, autonovietnēs u.c. satiksmes mezglos) paredzēt velostāvparkus . Teritorijas izmantošanas un apbūves noteikumos noteikt prioritāri velosatiksmes organizēšanai ielas brauktuves līmenī (kur to pieļauj satiksmes intensitāte un ātrums) un pieņemt „U veida” velostatīva standarta modeli.</t>
  </si>
  <si>
    <t>7. Kravu transporta organizēšanai izstrādāt shēmu tuvāko gadu un perspektīvo scenāriju.</t>
  </si>
  <si>
    <t>8. Atbilstoši mūsdienu transporta plānošanas praksei, transporta plānošanas jautājumus ir cieši jāskata ar kopā teritorijas izmantošanas un apbūves attīstību. Jaunas apbūves teritorijas jāattīsta kompakti, esošo urbāno (pilsētas) struktūras iekšienē vai tiešā tuvumā, sasaistot tās ar satiksmes infrastruktūru un inženierkomunikācijām. Teritorijas izmantošanas un apbūves noteikumos noteikt normu, kas optimizētu apbūves un tās funkcionēšanai nepieciešamo inženierkomunikāciju un ielu izbūvi. Departaments uzskata, ka teritorijas apbūve var tikt uzsākta pēc inženierkomunikāciju un ielu izbūves.</t>
  </si>
  <si>
    <t>Rīgas teritorijas plānojuma 1.redakciju pirms sabiedriskās apspriešanas saskaņot Departamentā.</t>
  </si>
  <si>
    <t>28.04.2015.</t>
  </si>
  <si>
    <t>DS-15-283-dv</t>
  </si>
  <si>
    <t>Papildus 22.08.2012. departamenta nosacījumiem Nr.DS-12-735-dv lūdzam turpmākā Rīgas teritorijas plānojumā ņemt vērā sekojošas prasības:
1. Tematiskā plāna izstrādes ietvaros, atbilstoši Rīgas domes budžeta iespējām, sadarbībā ar Departamentu, sagatavot priekšlikumus prioritāro (ar sadalījumu pa gadiem) satiksmes infrastruktūras izbūves un renovācijas kā arī būtisku satiksmes organizācijas izmaiņu projektu priekšlikumu sarakstu. Sarakstā iekļaut maģistrālos B,C,D kategorijas ceļus, gājējiem un velobraucējiem paredzēto infrastruktūru. Plāna sagatavošanā ņemt vērā Deparatmenta izstrādātos un izstrādes procesā esošos būvprojektus.</t>
  </si>
  <si>
    <t>Atbildes vēstule uz Rīgas domes Pilsētas attīstības departamenta 26.01.2015. vēstuli Nr.DA-15-283-dv.</t>
  </si>
  <si>
    <t>2. Veikt Rīgas ilgtspējīgas attīstības stratēģijas līdz 2030.gadam Transporta infrastruktūras plāna izvērtēšanu, veicot satiksmes plūsmu modelēšanu un transporta būvju izmaksu aprēķinu.</t>
  </si>
  <si>
    <t>3.sagatavojot teritorijas izmantošanas un apbūves noteikumus, izstrādāt detalizētu transporta sadaļu.</t>
  </si>
  <si>
    <t>14.09.2012.</t>
  </si>
  <si>
    <t>DMV-12-2159-dv</t>
  </si>
  <si>
    <t>RD Mājokļa un vides departaments (MVD)
Vides pārvalde</t>
  </si>
  <si>
    <t>Mājokļu un vides departamenta Vides pārvalde ir saņēmusi Pilsētas attīstības departamenta vēstuli, kurā tas lūdz sniegt nosacījumus vai informāciju jauna Rīgas teritorijas plānojuma izstrādei atbilstoši Rīgas domes 03.07.2012. lēmumam Nr.4936 „Par Rīgas teritorijas plānojuma izstrādes uzsākšanu”.
Rīgas domes Mājokļu un vides departamenta Vides pārvalde atbilstoši departamenta nolikumam skata gaisa aizsardzības jomu, vides piesārņojuma ar troksni jomu, virszemes un pazemes ūdens aizsardzības jomu, rūpniecisko avāriju riska objektu ietekmi, piesārņoto un potenciāli piesārņoto teritoriju ietekmi, meliorācijas jomu, sadzīves atkritumu un sadzīves bīstamo atkritumu apsaimniekošanu, kā arī pilsētas īpašumā esošo apstādījumu aizsardzības jomu. 
Vides pārvalde ir izskatījusi SIA „ Estonian, Latvian &amp; Lithuanian Environment „ izstrādāto Rīgas teritorijas plānojuma 2006.-2018. gada grozījumu stratēģisko ietekmes uz vidi novērtējuma projektu (SIVN Vides pārskats) un uzskata, ka tas izstrādāts labā kvalitātē un sniedz pietiekami daudz informācijas par sagaidāmo ietekmi uz vidi.</t>
  </si>
  <si>
    <t>Atbildes vēstule uz Rīgas domes Pilsētas attīstības departamenta 31.07.2012. vēstuli Nr. DA-12-1103-nd</t>
  </si>
  <si>
    <t>RD MVD
Vides pārvalde</t>
  </si>
  <si>
    <t xml:space="preserve"> Vides pārvalde informē, ka ir sniegusi Pilsētas attīstības departamentam plašu jaunāko informāciju par vidi „Vadlīnijas Rīgas ilgtermiņa attīstības stratēģijas līdz 2025. gadam aktualizācijai un Attīstības programmas 2014 – 2020. gadam izstrādei” ietvaros ( šī gada jūlijs) un Rīgas vides programmas 2012. – 2017. gadam izstrādāšanai2011.gads) šādās jomās: 
• Gaisa kvalitāte 
• Virszemes ūdens kvalitāte 
• Vides troksnis
• Grunts un gruntsūdeņu piesārņojums
• Atkritumu saimniecība
• Rūpniecisko avāriju  risku pārvaldība
• Kapsētu attīstība</t>
  </si>
  <si>
    <t>Abos saistošajos noteikumos dublējās daļa terminu, kā arī liela daļa nodaļu (piem., 2.1., 2.2., 2.3., 2.4. u.c. dublējās ar Noteikumu Nr.34 grozījumu atbilstoša nosaukuma nodaļām), līdz ar to ir nepieciešams izvērtēt, kuras no saistošajos noteikumos paredzētajām normām attiecas uz visas Rīgas teritorijas apbūvi, kuras savukārt uz Rīgas vēsturiskā centra apbūves specifiskiem nosacījumiem.</t>
  </si>
  <si>
    <t>2. 2.19.1., 2.19.2. un 2.19.3. punktus ir paredzēts definēt arī grozījumos 2006. gada 7. februāra saistošajos noteikumos Nr.38 „Rīgas vēsturiskā centra un tā aizsardzības zonas teritorijas izmantošanas un apbūves  noteikumi” (turpmāk tekstā noteikumi Nr.38) (attiecīgi 2.6.1., 2.6.2. un 2.6.3. punkti).</t>
  </si>
  <si>
    <t>3. 2.20. punkta termins – Ceļš ir definēts Ceļu satiksmes likumā.</t>
  </si>
  <si>
    <t>4. 2.22., 2.23., 2.24. punkti jau ir definēti likumā „Par īpaši aizsargājamām dabas teritorijām”.</t>
  </si>
  <si>
    <t>5. 2.26. punkta termina Degvielas un gāzes uzpildes stacija – zeme, būve vai tās daļa, kur uzstādīta degvielas vai gāzes uzpildes iekārta transportlīdzekļu un  mehānismu, mazizmēra kuģošanas līdzekļu un jahtu degvielas tvertņu, kā arī īpaši šim nolūkam paredzētas taras uzpildei – esošais skaidrojums ietver gadījumus, kad degvielas uzpilde var būt atsevišķi no gāzes uzpildes vai arī kopā, taču šajā redakcijā abos gadījumos tā tiks uzskatīta par degvielas un gāzes uzpildes staciju.
Iesakām izmantot šādu redakciju: Degvielas un/vai gāzes uzpildes stacija – zeme, būve vai tās daļa, kur uzstādīta degvielas vai gāzes uzpildes iekārta transportlīdzekļu un mehānismu, mazizmēra kuģošanas līdzekļu un jahtu degvielas tvertņu, kā arī īpaši šim nolūkam paredzētas taras uzpildei.</t>
  </si>
  <si>
    <t>6. 2.28.punkta termins – dzelzceļa zemes nodalījuma josla – termins jau ir definēts Dzelzceļa likumā.</t>
  </si>
  <si>
    <t>7. 2.33.punkta termins – Hidrotehniska būve ir definēts Ministru kabineta 2005.gada 23.augusta noteikumos Nr. 631 „Latvijas būvnormatīvs LBN 224-05 „Meliorācijas sistēmas un hidrotehniskās būves””.</t>
  </si>
  <si>
    <t>8. 2.39.punkta termins inženierkomunikācijas ir definēts Būvniecības likumā.</t>
  </si>
  <si>
    <t>9. 2.491.punktā minēto terminu krastmalas laipa ir paredzēts definēt arī Noteikumu Nr.39 grozījumos (attiecīgi 2.12.punkts).</t>
  </si>
  <si>
    <t>10. 2.521.punktā minēto terminu laivu un jahtu osta ir paredzēts definēt arī Noteikumu Nr.38 grozījumos (attiecīgi 2.17.punkts).</t>
  </si>
  <si>
    <t>11. 2.551.punktā minēto terminu mājlaiva ir paredzēts definēt arī Noteikumu Nr.38 grozījumos (attiecīgi 2.18. punkts).</t>
  </si>
  <si>
    <t>12. 2.57.punkta termins – mežs, jau ir definēts Meža likumā.</t>
  </si>
  <si>
    <t>13. 2.58.punkta termins – mikroliegums, jau ir definēts Sugu un biotopu aizsardzības likumā.</t>
  </si>
  <si>
    <t>14. 2.671.punktā minēto terminu peldmāja ir paredzēts definēt arī Noteikumu Nr.38 grozījumos (attiecīgi 2.19.punkts).</t>
  </si>
  <si>
    <t>15. 2.672.punktā minēto terminu peldoša būve ir paredzēts definēt arī Noteikumu Nr.38 grozījumos (attiecīgi 2.20.punkts).</t>
  </si>
  <si>
    <t>16. 2.681.punktā minēto terminu piestātne ir paredzēts definēt arī Noteikumu Nr.38 grozījumos (attiecīgi 2.21.punkts).</t>
  </si>
  <si>
    <t>17. 2.89.punktā minētais termins sanācija ir definēts likumā „Par piesārņojumu”.</t>
  </si>
  <si>
    <t>18. 2.107.punktā ir definēti vieglās ražošanas uzņēmumi – ēka vai tās daļa, kas paredzēta preču vai to sastāvdaļu ražošanai vai montēšanai, lai iegūtu tirdzniecībai vai pakalpojumiem derīgus galaproduktus, un jebkuru preču, vielu vai lietu komplektēšanai, iesaiņošanai, uzkrāšanai vai uzglabāšanai, izņemot jebkādu darbību, kas rada būtisku piesārņojumu. Nav saprotams kādā veidā un pēc kādiem kritērijiem tiks noteikts vai radītais piesārņojums ir būtisks un vai konkrētie parametri attieksies piemēram uz vieglās ražošanas uzņēmumu vai vispārīgās ražošanas uzņēmumu (projekta 2.109.punkts).</t>
  </si>
  <si>
    <t>19. 10.punktu papildināt arī ar dabas liegumu „Jaunciems” šādā redakcijā: Šie saistošie noteikumi dabas parka „Piejūra” teritorijā ir piemērojami tiktāl, ciktāl tie nav pretrunā ar dabas parka „Piejūra” individuālajiem aizsardzības un apsaimniekošanas noteikumiem un dabas lieguma Jaunciems teritorijā ciktāl tie nav pretrunā ar Dabas lieguma „Jaunciems” individuālajiem aizsardzības un izmantošanas noteikumiem.</t>
  </si>
  <si>
    <t>20. 40.punktu papildināt arī ar apstādījumu un dabas teritorijām, jo esošā redakcija (kurā netiek minētas apstādījumu un dabas teritorijas) dod iespēju sadalīt apstādījumu un dabas teritorijas, uz kurām ir meža zeme, mazākos gabalos par 5000 m2, tādējādi izvairoties, piemēram no meža inventarizācijas, meža zemes transformācijas apbūves noteikumos u.c. Iesakām izteikt punktu šādā redakcijā: Jaunizveidojama zemesgabala platība apbūves teritorijā ar apstādījumiem – 2000 m2, Apstādījumu un dabas teritorijā, kas atrodas meža zemē – 5000 m2.</t>
  </si>
  <si>
    <t>21. 14.6.punktā aiz vārdiem – „piemēram aizbērt gravas”, pievienot vārdu „grāvjus”. Pilna ieteicamā teksta redakcija: mainīt dabisko reljefu un hidroģeoloģiskos apstākļus (piemēram, aizbērt gravas, grāvjus un karjerus, izrakt dīķus, ierīkot drenāžu), izņemot gadījumus, kad iepriekš minētās darbības ir saskaņotas ar Valsts Vides dienesta Lielrīgas reģionālo vides pārvaldi un minētie pasākumi ir paredzēti būvprojektā vai, ja to nosaka ģeotehniskā kontrole (ģeotehnisko darbu kopums, ko veic būvniecības gaitā, lai noskaidrotu būvprojekta atbilstību faktiskajiem ģeotehniskajiem datiem un, ja nepieciešams, to koriģēt).</t>
  </si>
  <si>
    <t>22. 60.3.punktā minētā virszemes aizsargjoslas platuma noteikšana jau ir definēta Aizsargjoslu likumā (7.panta 3.daļa).</t>
  </si>
  <si>
    <t>23. 61.5.1.apakšpunktā paredzētas aizsargjoslas ap pašvaldības nozīmes ūdensnotekām, novadgrāvjiem – aizsargjoslas platums ir 10 m no ūdensnotekas augšējās krants, taču nav skaidrs, kas saprotams ar terminu pašvaldības nozīmes, tā kā saskaņā ar mūsu rīcībā esošo informāciju nevienā normatīvajā aktā šis termins nav definēts (arī šo noteikumu projektā).</t>
  </si>
  <si>
    <t>Gaisa kvalitāte - Priekšlikumu nav.</t>
  </si>
  <si>
    <t>2. 125. un 129.punktā. Jābūt … „Noteikumi par Latvijas būvnormatīvu LBN 016-11 „Būvakustika””.</t>
  </si>
  <si>
    <t>2. Vides pārvaldes vērtējumā 68.2.punktā ir nepamatoti norādītas vairākas  (kvalitatīvā seku, varbūtību un kvantitatīvā riska savstarpēji dažādas avāriju seku noteikšanas metodes, kuras katra dod atsevišķus rezultātus avāriju un to seku novērtēšanai un pieņēmumus ierobežojošo pasākumu teritorijas izmantošanas noteikšanai, turklāt tālāk saistošo noteikumu projektā, nosakot ierobežojumus teritorijas izmantošanai, ir ņemti vērā tikai katra paaugstinātas  bīstamības objekta (uz kuriem attiecas Noteikumi Nr.532) individuālā riska novērtējuma rezultāti, turklāt pat ne visiem šiem objektiem. Savukārt vispār netiek apskatīti un noteikti teritorijas izmantošanas ierobežojumi ap vietējas nozīmes paaugstinātas bīstamības objektiem (piemēram, DUS, GUS, AGUS u.c.), kuriem nav noteikta iespējamā avāriju seku ietekme ne ar vienu no šajā apakšpunktā minētajām metodēm. Būtu arī nepieciešams izvērtēt, vai blīvi apdzīvotos rajonos, kāds, piemēram, ir ap uzņēmumu AS „Latvijas ķīmija”, nosakot ierobežojumus teritorijas izmantošanai, piemēram nevis individuālā riska aprēķinus, bet sociālā  riska, kā tiek rekomendēts kvantitatīvā riska vadlīnijās dažādā literatūrā, izmantot kvantitatīvā riska aprēķinus dažādu ierobežojumu noteikšanai.</t>
  </si>
  <si>
    <t>3. Nav saprotams, kādiem paaugstināta riska objektiem paredzēti 2.10.nodaļas nosacījumi un kādi objekti ir domāti zem šī definējuma, tā kā nekur normatīvajos aktos (arī šajā noteikumu projektā) netiek definēts jēdziens – paaugstināta riska objekti.</t>
  </si>
  <si>
    <t>4. Nav saprotams, kāpēc nosakot ierobežojumus teritorijas apbūvei ap dažādiem paaugstinātas bīstamības objektiem (šeit un turpmāk domāti nodaļas nosaukumā minētie paaugstināta riska objekti) 2.10.nodaļā, šādi aprobežojumi netiek paredzēti ap SIA „Alfa osta” vien 87.punktā individuālās riska zonas vietā tiek minēts, ka uzņēma ir nepieciešams ievērot augstākās drošības prasības droša tehnoloģiskā procesa norisei. Šādas prasības tiek izvirzītas visiem paaugstinātas bīstamības objektiem. Vēl jo vairāk nesaprotami tas ir arī tādēļ, ka saskaņā ar datiem no lielu rūpniecisku avāriju uzskaites datu bāzes (MARS – major accident reporting system), avārijas ar uzņēmumā SIA „Alfa osta” darbībām izmantoto ķīmisko vielu – amonija nitrātu (NH4NO3) dažādos tā veidos (tai skaitā stabilizētu) ir izraisījušas lielākās avāriju seku ietekmes pie salīdzinoši maziem daudzumiem (tā, piemēram, Tulūzas amonija nitrāta rūpnīcas gadījumā 2001.gadā, 200-300 tonnu amonija nitrāta sprādziena izraisītā pārspiediena ietekme uz ēkām bija līdz pat 3 km attālumā). Tādējādi sanāk, ka potenciāli bīstamākā objekta apkārtnē vispār nav apbūves ierobežojumu. Tāpat attiecībā par 88.punktā minēto individuālā riska zonu, minēts, ka tā neiziet ārpus uzņēmuma AS „Grindekss” robežām, savukārt saskaņā ar paša uzņēmuma veiktajiem avāriju seku aprēķiniem 1,1 demitilhidrazīna noplūdes gadījumā jau siltumstarojumu zonu ietekme sniedzas ārpus uzņēmuma teritorijas, apdraudot arī teritoriju aiz Rencēnu ielas, nemaz nerunājot par tvaiku toksiskās iedarbības zonu izplatības attālumiem. Tāpat nav skaidrs  kāda individuālā riska zona tiek domāta (10-5, 10-6, 10-7, 10-8 utt.) minot šajā nodaļā visiem objektiem, ka konkrētā  uzņēmuma individuālā riska zona ir attēlota 20.pilikuma konkrētajā attēlā.</t>
  </si>
  <si>
    <t>5. Norādām, ka šobrīd pievienotais kartogrāfiskais materiāls individuālā riskā zonām (20.pielikuma attēli) nedod iespēju pateikt precīzi cik tālu ārpus uzņēmuma ir katra teritorijas izmantošanas ierobežojuma zona (metros), līdz ar to nav iespējas noteikt attālumu, kas var radīt kļūdainu atļautās teritorijas zonējumu un tās praktisku izmantošanu.</t>
  </si>
  <si>
    <t>6. Vides pārvalde iebilst 89.1 punktam, tā kā no šī punkta redakcijas ir saprotams, ka paaugstinātas bīstamības objektiem, veicot izmaiņas darbības veida, apjoma un/vai tehnoloģijas rezultātā potenciāli varētu mainīties tā radītā bīstamība uz apkārtni, ir jāveic individuāla riska novērtējums, kurš jāiesniedz Rīgas domē individuālā riska zonu grafiskā un digitālā veidā. Uzskatām, ka pašvaldībai nav  tiesību izvirzīt nosacījumus riska novērtēšanai uzņēmumiem, uz kuriem attiecas Noteikumu Nr.532 prasības Saskaņā ar Ķīmisko vielu likuma 11.panta 2.daļu Ministru kabinets nosaka ar bīstamajām ķīmiskajām vielām un bīstamajiem maisījumiem saistīto rūpnieciskā avāriju riska novērtēšanas kārtību un riska samazināšanas pasākumus un norāda, uz kurām vielām un kuriem maisījumiem (atkarībā no to daudzuma un bīstamības pakāpes) šī kārtība un šie pasākumi attiecas. Līdz ar to šobrīd riska novērtēšanas kārtību paaugstinātas bīstamības uzņēmumiem nosaka Noteikumi Nr.532, kuros nav noteikts deleģējums pašvaldībai pieprasīt papildus riska izvērtējumus vairāk, nekā ir noteikts noteikumos. Uzņēmumiem ir tiesības izvēlēties to riska novērtēšanas metodi, kura tam liekas vispieņemamākā un precīzākā konkrēta uzņēmuma gadījumā (piebilstams, ka avāriju seku kvalitatīvo izvērtējumu veic pilnīgi visi paaugstinātas bīstamības objekti atbilstoši normatīvo aktu ugunsdrošības jomā prasībām). Pašvaldība savas intereses, pieprasot šiem objektiem papildus riska novērtējumus, var realizēt piedaloties Vides pārraudzības valsts biroja organizētajās riska izvērtēšanas komisijas sēdēs, kurās izvērtē uzņēmumu RANP un DP, ja to atbalsta komisija. Ņemot vērā iepriekš minēto, nav saprotams, kurš veiks individuālā riska novērtējumu uzņēmumiem, pie vielu, apgrozījuma/apjomu vai tehnoloģijas maiņas, tā kā atsevišķos uzņēmumos šīs izmaiņas notiek pat vairākas reizes gadā. Vides pārvalde ierosina šo punktu izslēgt no saistošo noteikuma projekta.</t>
  </si>
  <si>
    <t>7. Nav saprotams, kas domāts 90.punktā ar terminu „Citi objekti, kas var palielināt rūpniecisko avāriju risku” šī punkta kontekstā. Ja šeit bija domāti tādi objekti, kas var palielināt esošo paaugstinātas bīstamības objektu rūpniecisko avāriju risku (tas ir, objekti, kas atrodas tādā attālumā no paaugstinātas bīstamības objekta, kas pašu avārijas gadījumā tā var izraisīt rūpniecisku avāriju blakus esošajā paaugstinātas bīstamības objektā), tad Vides pārvalde iesaka šādu punkta redakciju: Paaugstinātas bīstamības objektus, bīstamo kravu pārvadājuma infrastruktūras objektus, kā arī tādus objektus, kuru avārijas ietekmē var palielināties vai rasties blakus esošo objektu rūpniecisko avāriju riska iespēja, var rekonstruēt vai renovēt, ja rekonstrukcijas vai renovācijas rezultātā netiek palielināts šo objektu rūpniecisko avāriju risks vai rūpnieciskas avārijas sekas.</t>
  </si>
  <si>
    <t>8. 91. punktā noteiktā prasība dublējas ar Noteikumu Nr.82.punktu. Vides pārvalde piedāvā šo punktu izslēgt.</t>
  </si>
  <si>
    <t>9. 19.pielikuma tabulā, kurā ir uzskaitīti teritorijas izmatošanas aprobežojumi nepieciešams skaidrot terminu „jāpieņem lēmums”, skaidrojot kāda veida lēmums un kurai institūcijai ir jāpieņem par konkrēto ierobežojumu.</t>
  </si>
  <si>
    <t>10. Vides pārvaldes vērtējumā, ņemot vērā mūsu rīcībā esošo informāciju par SIA „Naftimpekss” notiekošo paplašināšanos (4 jaunu rezervuāru būvniecība) un tai veikto gan ietekmes uz vidi novērtējumu, gan DP papildināšanu ar informāciju par jauno rezervuāru avāriju seku un varbūtību novērtējumu, ir norādītas nekorektas individuālā riska zonas ap uzņēmumu SIA  „Naftimpekss” (20.pilikuma 14.attēls), neņemot vērā jauno rezervuāru ietekmi.</t>
  </si>
  <si>
    <t>11. Izvērtējot visus argumentus, kas ir minēti punktos no 1.010.ierosinām pārveidot 2.9.un 2.10.nodaļas, svītrojot visas paredzētās prasības, kuras jau ir minētas citos normatīvajos aktos vai kurām nav tiesiska pamata, teritorijas izmantošanas ierobežojumus ap paaugstinātas bīstamības objektiem, uz kuriem attiecas Noteikumu Nr.532 prasības noteikt, atsaucoties uz Vides pārraudzības valsts biroja rekomendācijā, savukārt ap vietējas nozīmes paaugstinātas bīstamības objektiem noteikt ierobežojumus teritorijas izmantošanai bastoties uz individuālā riska novērtējumu.</t>
  </si>
  <si>
    <t xml:space="preserve">• 2.12. nodaļā lūdzam iekļaut punktu ar nosacījumu, ka zemes īpašniekiem, kura teritorijā atrodas ūdensapgādes urbums, kurš netiek ekspluatēts un kurš sava stāvokļa dēļ nevar tikt izmantots ekspluatācijā, ir jāveic šāda ūdensapgādes urbuma likvidācija (tamponāža). Iespējamā punkta redakcija: Ja teritorijā atrodas ekspluatācijai nederīgs ūdensapgādes urbums, teritorijas īpašniekam ir jāveic šī ūdensapgādes urbuma likvidācija (tamponāža). </t>
  </si>
  <si>
    <t>• 131.8. – 131.11.punktā noteiktais aizliegums izvietot DUS konkrētās aizsargjoslās ir jau noteikts Aizsargjoslu likuma 56.un 57.pantā.</t>
  </si>
  <si>
    <t>• 137.punktā minētie Ministru kabineta noteikumi Nr.400 (16.05.2006.) noteikumi nav spēkā esoši, šobrīd prasības degvielas uzpildes staciju ekspluatācijai nosaka 2012.gada 12.jūnija Ministru kabineta noteikumi Nr.409 „Noteikumi par vides aizsardzības prasībām degvielas uzpildes stacijām, naftas bāzēm un pārvietojamām cisternām”.</t>
  </si>
  <si>
    <t>• 2.151 nodaļā ir plānots noteikt teritorijas izmantošanas aprobežojumus drošības aizsargjoslās ap automobiļu gāzes uzpildes stacijām (AGUS) un dabasgāzes uzpildes kompresoru stacijām (AGUKS), taču saskaņā ar Aizsargjoslu likumu, pašvaldībām nav dots deleģējums noteikt ierobežojumus drošības aizsargjoslās papildus jau esošajiem.</t>
  </si>
  <si>
    <t>• 2.16. un 2.17. nodaļās ir izvirzītas prasības transporta līdzekļu novietņu būvniecībai. Ņemot vērā, ka Ceļu satiksmes likuma izpratnē transporta līdzeklis ir arī velosipēds, uzskatam, ka nepieciešams papildināt 161. Un 162. punktu ar piepildi, ka šīs prasības attiecas uz automašīnām, lai neveidotos situācija, ka notekūdeņu attīrīšanas prasība tiek piemērota arī velosipēdu novietnēm, kura  Vides pārvaldes vērtējumā būtu neadekvāta.</t>
  </si>
  <si>
    <t>• 534.un 569.7.punktam ir deklaratīvs raksturs. Ierosinām izslēgt to no saistošo noteikuma projekta.</t>
  </si>
  <si>
    <t>• Nav saprotams, kādi grunts un pazemes ūdens kvalitātes kritēriji ir domāti 569.6.punktā atsaucoties uz Ministru kabineta 2006.gada 16.maija noteikumiem Nr.400 „Vides aizsardzības prasības degvielas uzpildes stacijām, naftas bāzēm un pārvietojamām cisternām” (šobrīd šos noteikumus aizstāj 2012.gada 12.jūnija Ministru kabineta noteikumi Nr.409 „noteikumi par vides aizsardzības prasībām degvielas uzpildes stacijām, naftas bāzēm un pārvietojamām cisternām”), tā kā ne Noteikumi Nr.400, ne Noteikumi Nr.409 nenosaka konkrētus sasniedzamos kvalitātes kritērijus pazemes ūdeņiem vai gruntij. Šādas prasības ir definētas citos normatīvajos aktos (2002.gada 12.marta Ministru kabineta noteikumos Nr.118 „Noteikumi par virszemes un pazemes ūdens kvalitāti” un 2005.gada 25.oktobra Ministru kabineta noteikumos Nr.804 „Noteikumi par augsnes un grunts kvalitātes normatīviem”.</t>
  </si>
  <si>
    <t>242. dublējas ar 237.1.</t>
  </si>
  <si>
    <t>243. jāņem attiecīgā grāvja perspektīvā nepieciešamais profils (parametri).</t>
  </si>
  <si>
    <t>247.1. Būvei nav „jaudas”, bet nepieciešamie parametri, kuri jāaprēķina, arī ievērtējot lietus noteci.</t>
  </si>
  <si>
    <t>Pie sadaļas par atkritumu tvertņu novietnēm nepieciešama atsauce, ka termins – „sadzīves atkritumu un šķiroto atkritumu konteineru (tvertņu) novietne” nav atsevišķi stāvošs brīvi novietots sadzīves atkritumu konteiners (tvertne).</t>
  </si>
  <si>
    <t>Papildināt Savrupmāju apbūves teritorijā (sadaļa 6.1) atļauto izmantošanu ar:
Šķiroto atkritumu savākšanas laukums, izlietotā iepakojuma pieņemšanas punkts.</t>
  </si>
  <si>
    <t>Izteikt saistošo noteikumu 2.12. apakšpunktu šādā redakcijā: „2.12. Atkritumu tvertņu novietne – ar būvprojektu noteikta īpaši izbūvēta un aprīkota slēgta vai atklāta virszemes vai pazemes būve vai tās daļa sadzīves atkritumu un šķiroto sadzīves atkritumu tvertņu, konteineru vai cita veida sadzīves atkritumu savākšanas iekārtu novietošanai, kas nodrošina infrastruktūru pilsētvides kvalitātes un sanitāro prasību normu ievērošanai”.</t>
  </si>
  <si>
    <t>Nepiekrītam, ka tiek svītrots noteikumu punkts 343, piedāvājam izteikt šādā redakcijā: sadzīves atkritumu un šķiroto atkritumu konteineru (tvertņu) novietnēm jānodrošina ūdensnecaurlaidīgas laukuma virsmas segums.</t>
  </si>
  <si>
    <t>Izteikt saistošo noteikumu 346.punktu šādā redakcijā:
„346. Būvvalde nosaka plānošanas un arhitektūras uzdevumā nepieciešamo atkritumu konteineru (tvertņu) novietnes vai sadzīves atkritumu dalītās savākšanas punkta lielumu, kas atkritumu konteinera skaitu, kas sadzīves atkritumu savākšanas punktā nevar būt mazāks par 4 konteineriem un kas nodrošina sadzīves atkritumu šķirošanu. Atkritumu tvertņu vai sadzīves atkritumu dalītās savākšanas punkta platību nosaka, vienai tvertnei paredzot vismaz 2m2”.</t>
  </si>
  <si>
    <t>20.03.2015.</t>
  </si>
  <si>
    <t>DMV-15-778-dv</t>
  </si>
  <si>
    <t>Atbildes vēstule uz Rīgas domes Pilsētas attīstības departamenta 26.01.2015. vēstuli Nr. DA-15-125-dv</t>
  </si>
  <si>
    <t>2.  RTIAN 10.punktu papildināt arī ar dabas liegumu „Jaunciems” šādā redakcijā: „Šie saistošie noteikumi dabas parka „Piejūra” teritorijā ir piemērojami tiktāl, ciktāl tie nav pretrunā ar dabas parka „Piejūra” individuālajiem aizsardzības un apsaimniekošanas noteikumiem un dabas lieguma „Jaunciems” teritorijā ciktāl tie nav pretrunā ar Dabas lieguma "Jaunciems" individuālajiem aizsardzības un izmantošanas noteikumiem”.</t>
  </si>
  <si>
    <t>3. Informējam, ka tiek izstrādāti dabas aizsardzības plāni dabas liegumiem „Vecdaugava” un „Jaunciems” (plānu apstiprināšana VARAM varētu notikt līdz 2015.gada beigām),</t>
  </si>
  <si>
    <t>4.  2.16 un 2.17.nodaļās ir izvirzītas prasības transporta līdzekļu novietņu būvniecībai. Ņemot vērā, ka Ceļu satiksmes likuma izpratnē transporta līdzeklis ir arī velosipēds, uzskatam, ka nepieciešams papildināt 161. un 162.punktu ar piebildi, ka šis prasības attiecas uz automašīnām, lai neveidotos situācija, ka notekūdeņu attīrīšanas prasība tiek piemērota arī velosipēdu novietnēm, kura Vides pārvaldes vērtējumā būtu neadekvāta.</t>
  </si>
  <si>
    <t>5. Informējam, ka notiek Ekspluatācijas (apsaimniekošanas) noteikumu izstrādāšana septiņiem Rīgas pilsētas virszemes ūdens objektiem:
• Dambjpurva ezeram (pašvaldības īpašums);
• Juglas ezeram (publiskie ūdeņi);
• Velnezeram (pašvaldības īpašums);
• Bolderājas karjers (beznosaukuma ezers Kleistos; pašvaldības īpašums);
• Māras dīķim (pašvaldības īpašums);
• Gaiļezeram (pašvaldības īpašums);
• Bābelītes ezeram (pašvaldības īpašums).</t>
  </si>
  <si>
    <t>6. Vides pārvalde kopā ar Somijas pilsētas Pori pašvaldību ir sagatavojusi projekta idejas pieteikumu, lai pretendētu uz INTERREG Centrālā Baltijas jūras reģiona programmas 2014-2020  atbalstu. Projekta „Wellness tourism solutions for urban parks and waterfronts around Central Baltic” ietvaros plānots veikt Šmerļa meža izpēti, plānošanu, attīstīšanu un labiekārtošanu, tādējādi uzsākot Šmerļa mežaparka ierīkošanu atbilstoši Ministru kabineta 05.03.2013. noteikumiem Nr.l23 ,,Noteikumi par parku un mežaparku izveidošanu mežā un to apsaimniekošanu”.</t>
  </si>
  <si>
    <t>DL-12-343-dv</t>
  </si>
  <si>
    <t xml:space="preserve">RD Labklājības departaments 
</t>
  </si>
  <si>
    <t>Saskaņā ar Rīgas domes 03.07.2012. saistošo noteikumu Nr.4936 „Par Rīgas teritorijas plānojuma izstrādes uzsākšanu” darba uzdevuma 2.1.1. apakšpunktu Departamenta speciālisti ir sagatavojuši informāciju par veselības aprūpes un sociālo pakalpojumu sniedzēju iestādēm, kas nepieciešama Rīgas teritorijas esošā izmantošanas plāna aktualizēšanai un monitoringa nodrošināšanai.</t>
  </si>
  <si>
    <t>Atbildes vēstule uz Rīgas domes Pilsētas attīstības departamenta 31.07.2012. vēstuli Nr. DA-12-1073-dv</t>
  </si>
  <si>
    <t>Papildus sniegtajai informācijai par esošajām iestādēm informējam, ka Rīgas pašvaldības SIA „Rīgas pilsētbūvnieks” ir uzsācis trīs Rīgas pašvaldības sociālo dzīvojamo māju būvniecību Rīgā, Imantas 8 līnijā 1a. Saskaņā ar izstrādāto un apstiprināto projektu, mājās paredzēts izvietot Rīgas pašvaldības SIA „Veselības centrs „Imanta”” (pārcelsies no telpām Rīgā, Anniņmuižas bulvārī 70), Rīgas Sociālā dienesta Teritoriālo centru un Dienas centru, kā arī sociālo pakalpojumu – grupu dzīvokli (personām ar garīgās veselības traucējumiem).</t>
  </si>
  <si>
    <t xml:space="preserve">DL-15-80-dv </t>
  </si>
  <si>
    <t> 2. Redzes invalīdiem pielāgoti luksofori – aprīkoti ar skaņas signālu (vismaz pie Rīgas pašvaldības ārstniecisko kapitālsabiedrību tuvākajām gājēju pārejām, krustojumiem).</t>
  </si>
  <si>
    <t>3. Gājēju pārejas pie ārstniecības iestādēm, ja tuvumā nav regulējamu krustojumu.</t>
  </si>
  <si>
    <t>5. Redzes invalīdu integrācijai – uz luksoforiem, transporta pieturām (iespējams, ka uzlīmes veidā - braila rakstā krustojuma vai pieturvietas nosaukums).</t>
  </si>
  <si>
    <t>13.09.2012.</t>
  </si>
  <si>
    <t>Nr.1-6/DI-12-570-dv</t>
  </si>
  <si>
    <t>RD Īpašuma departaments</t>
  </si>
  <si>
    <t xml:space="preserve">Rīgas domes Īpašuma departaments (ĪD), iepazīstoties ar jaunā Rīgas teritorijas plānojuma (RTP) izstrādes darba uzdevumu, pauž šādu viedokli:
1. ĪD 26.10.2010. vēstulē Nr.1-6/DI-10-1352-dv lūdza PAD, izstrādājot RTP, ņemt vērā Rīgas pilsētas pašvaldības funkciju veikšanai nepieciešamo nekustamo īpašumu sarakstus, tajā skaitā šajos sarakstos iekļautās norādes par veicamajām izmaiņām RTP. Pielikumā pievienojam aktualizētu apkopojumu Rīgas domes lēmumiem, ar kuriem īpašumu saraksti apstiprināti. Lūdzu ņemt vērā, ka šajos dokumentos laika gaitā ir iespējamas izmaiņas, jo ĪD, iesaistot citas Rīgas pilsētas pašvaldības iestādes (t.sk. PAD), plāno to saturu aktualizēt atbilstoši izmaiņām citos attīstības plānošanas dokumentos, pašvaldības attīstības prioritātēm un faktiskajiem apstākļiem. </t>
  </si>
  <si>
    <t>2. ĪD un tā struktūrvienības pastāvīgi ir sniegušas arī citu informāciju Rīgas domes Pilsētas attīstības departamentam (PAD) par veicamajām izmaiņām RTP attiecībā uz konkrētām teritorijām. Lūdzu ņemt šo informāciju vērā RTP vai cita pašvaldības teritorijas attīstības plānošanas dokumenta izstrādes gaitā. Ņemot vērā, ka Rīgas pilsētas pašvaldības īpašumu pārvaldībā norit aktīvs darbs (t.sk. privatizācija, atsavināšana, apmaiņa), paredzams, ka ĪD arī turpmāk sniegs informāciju par veicamajā izmaiņām pašvaldības teritorijas attīstības plānošanas dokumentos.</t>
  </si>
  <si>
    <t>3. Mērķtiecīga, pilnvērtīga un detalizēta ĪD iesaiste RTP izstrādē ir iespējama pēc plānojuma konceptuālo risinājumu izstrādes, kā arī RTP 1.redakcijas izstrādes gaitā. Ar Rīgas domes 03.07.2012. lēmumu Nr.4936 apstiprinātie vispārīgie RTP izstrādes uzdevumi liek ĪD konstatēt, ka šobrīd pamatā ir izmantojama tā pati informācija, kāda PAD tiks sniegta Rīgas attīstības programmas 2014.-2020.gadam izstrādes un Rīgas ilgtermiņa stratēģijas līdz 2025.gadam aktualizācijas ietvaros.
Pielikumā: Rīgas pilsētas pašvaldības funkciju veikšanai nepieciešamo nekustamo īpašumu saraksti uz 3 lapām.</t>
  </si>
  <si>
    <t>10.02.2015.</t>
  </si>
  <si>
    <t>DIKS-15-166-dv</t>
  </si>
  <si>
    <t>RD Izglītības, kultūras un sporta departaments</t>
  </si>
  <si>
    <t>Rīgas domes Izglītības, kultūras un sporta departaments (turpmāk tekstā – Departaments) saņēma Jūsu 2015.gada 26.janvāra vēstuli Nr. DA-15-125-dv par jauna Rīgas teritorijas plānojuma izstrādi.Departaments savas kompetences ietvaros iepazinās un izvērtēja Rīgas teritorijas plānojuma 11 tematisko plānojumu darba uzdevumus. Saskaņā ar Rīgas domes 03.07.2012. lēmumu Nr.4936 „Par Rīgas teritorijas plānojuma izstrādes uzsākšanu”. Departamenta speciālisti jau līdz šim ir snieguši priekšlikumus par Rīgas teritorijas plānojuma izstrādi un tematisko plānojumu izstrādi, līdz ar to papildinājumu par tematisko plānojumu darba uzdevumiem nav.
Vienlaicīgi vēršam uzmanību Darba uzdevuma „Valsts un pašvaldības funkciju nodrošināšanai nepieciešamo teritoriju tematiskā plānojuma izstrādei” 4.2. punktā norādītam. 
 „4.2.4. Izglītība (pirmsskolas izglītības, pamatizglītība, vispārējā vidējā izglītība, interešu izglītība, profesionālā izglītība u.c.)”.                                                                                                                               Pēc esošās informācijas Izglītības un zinātnes ministrija neturpina plānoto ieceri par profesionālo izglītības iestāžu nodošanu Rīgas pašvaldībai.                                                                                                              „4.2.8. Sociālā palīdzība (sociālā aprūpe, sociālā palīdzība, pansionāti, izglītības iestādes, naktsmītnes bezpajumtniekiem u.c.)”                                                                                                                                    Saskaņā ar „Izglītības likumu” izglītības iestāde ir tā, kas īsteno kādu izglītības programmu. </t>
  </si>
  <si>
    <t>27.03.2015.</t>
  </si>
  <si>
    <t>DA-15-2486-sd</t>
  </si>
  <si>
    <t>Rīgas Brīvostas pārvalde</t>
  </si>
  <si>
    <t xml:space="preserve">Atbilstoši Rīgas ilgtspējīgas attīstības stratēģijā un Attīstības programmā noteiktajam pakalpojumi, kas saistīta ar transporta jomu, ir viena no galvenajām Rīgas eksporta jomām. Pieaugot tranzīta kravu apgrozījumam, uzņēmumiem būs nepieciešami arvien jauni pakalpojumi transporta un loģistikas jomā, ko kravu apkalpošanā var sniegt Rīgas ostā strādājošie uzņēmēji. 2014.gadā Rīgas brīvostā tika pārkrauti 41,08 milj. tonnu kravu, kas ir 56.6 % no kopējā Latvijas ostu kravu apgrozījuma. 2014.gadā brīvostā strādāja 103 uzņēmēji, kuri darbojas saskaņā ar 117 noslēgtiem zemes nomas līgumiem, tajā skaitā 35 ir stividori, kas tieši nodarbojas ar jūras kravu apkalpošanu. 
Rīgas Brīvostas pārvalde, ievērojot Rīgas Brīvostas Attīstības programmā noteiktos stratēģiskās attīstības mērķus, uzskata, ka Rīgas teritorijas plānojumam jāparedz Rīgas brīvostas telpiskās attīstības perspektīva, kas sekmētu visu brīvostā strādājošo uzņēmumu netraucētu attīstību. </t>
  </si>
  <si>
    <t>Būtisks ostas uzņēmumu darbību ietekmējošs faktors ir pietiekams nodrošinājums ar autoceļiem un dzelzceļu, ņemot vērā šādu teritoriju attīstības intereses: 
1. Kundziņsalas attīstība ģenerālkravu, lejamkravu un beramkravu apkalpošanai un iespējas nodrošināt Kundziņsalas savienojumu ar Austrumu maģistrāli;</t>
  </si>
  <si>
    <t>2. Teritorijas attīstība Mangaļsalā un iespējas nodrošināt adekvātu Mangaļsalas savienojumu ar transporta ielu ;</t>
  </si>
  <si>
    <t>3. Teritorijas attīstība Krievu salā;</t>
  </si>
  <si>
    <t>4. Teritorijas attīstība Krēmeros bioetanola ražotnes un pārkraušanas termināļa vajadzībām;</t>
  </si>
  <si>
    <t>5. Lejamkravu termināļa attīstība Daugavgrīvā un iespējas nodrošināt adekvātu Daugavgrīvas savienojumu ar pilsētas transporta tīklu ;</t>
  </si>
  <si>
    <t>Iecere ir IVN izvērtēšanas stadijā</t>
  </si>
  <si>
    <t xml:space="preserve">6. Teritorijas izmantošanas iespējas Piejūras maģistrāles šķērsojuma teritorijā līdz šī objekta detālas izpētes un izbūves darbu uzsākšanai. </t>
  </si>
  <si>
    <t>Visā brīvostas teritorijā saglabājama ielu struktūra, kas noteikta ar pašreiz spēkā esošo teritorijas plānojumu un pietiekami nodrošina piekļūšanu ostas uzņēmumiem. Ostas teritorijas apkalpošanai plānoto maģistrālo ielu sarkano līniju platumu iespēju robežās ieteicams paplašināt uz 34 m, atsevišķos gadījumos – līdz 50 m platumam, krustojumos paredzot pagrieziena rādiusus vismaz 15 m rādiusā. </t>
  </si>
  <si>
    <t>Atbilstoši 30.04.2013. Ministru kabineta noteikumos Nr.240 „Vispārīgie teritorijas plānošanas, izmantošanas un apbūves noteikumi” noteiktajam, lūdzam paredzēt, ka ostas sauszemes teritorija, izņemot īpaši aizsargājamās dabas teritorijas un Spilves pļavu teritoriju, Rīgas brīvostā ir izmantojama ostas apbūvei un ar to saistītai infrastruktūrai, transporta lineārās infrastruktūras un inženiertehniskās infrastruktūras vajadzībām. Plānojot ūdensobjektu izmantošanu, lūdzam paredzēt iespējas izmantot ostas akvatoriju kuģošanas līdzekļu satiksmes nodrošināšanai un ar ostas darbību saistīto inženiertehnisko būvju darbībai, būvniecībai un teritorijas izmantošanai. Vienlaicīgi ierosinām ostu apbūves teritorijā paredzēt papildizmantošanas veidus publiskajai apbūvei un teritorijas izmantošanai ar iespēju attīstīt tirdzniecības un pakalpojumu objektu, biroju ēku, aizsardzības un drošības iestāžu un noliktavu apbūvi. Plānojam, ka Spilves pļavu teritorija kā „lauksaimniecības teritorija” tiks izmantota līdz lokālplānojuma izstrādāšanai. </t>
  </si>
  <si>
    <t>Vēršam uzmanību uz to, ka dzīvojamās apbūves teritorijas Krēmeros, Voleros, Kundziņsalā un Mangaļsalā plānojam perspektīvā izmantot ostas apbūves vajadzībām (pielikumā: 09.10.2014. RBP valdes sēdes lēmums Nr.123), līdz ar to teritorijas plānojumā, analogi kā pašreiz spēkā esošajā teritorijas plānojumā noteiktajam, paredzami risinājumi pakāpeniskai šo teritoriju attīstībai ostas vajadzībām.</t>
  </si>
  <si>
    <t>Ostas apbūves plāni ņemti vērā, zonējot minētās teritorija kā JC, kur iespējama gan dzīvojamā apbūve, gan biroju un vieglās rūpniecības apbūve.</t>
  </si>
  <si>
    <t xml:space="preserve">Lai saskaņotu ostas attīstības intereses ar valsts aizsardzībā esošo nekustamo kultūras pieminekļu aizsardzības interesēm, saistošajos noteikumos par teritorijas izmantošanu un apbūvi lūdzam saglabāt normatīvo regulējumu, kas pašreiz spēkā esošajā teritorijas plānojumā (skat. tā pielikumu Nr.17) paredz noteikt speciālo noteikumu teritorijas kultūras pieminekļu saglabāšanai un aizsardzībai atbilstoši Valsts kultūras pieminekļu aizsardzības inspekcijas izstrādātiem individuāliem noteikumiem un norādījumiem. </t>
  </si>
  <si>
    <t>Atbilstoši Likuma par zemes pārvaldību 15.pantā noteiktajam, lūdzam paredzēt, ka jūras piekrastes ūdeņi Rīgas brīvostas robežās ir izmantojami ostas apbūves attīstībai, tai skaitā jūras ostas termināļu attīstībai teritorijās pie Austrumu mola Mangaļsalā un pie Rietumu mola Daugavgrīvā . </t>
  </si>
  <si>
    <t xml:space="preserve">Vēršam uzmanību uz to, ka saistošajos noteikumos par teritorijas izmantošanu un apbūvi jāparedz prasība, ka, pieņemot ekspluatācijā jebkuru objektu Rīgas brīvostas teritorijas robežās, nepieciešams Rīgas Brīvostas pārvaldes atzinums par būves gatavību pieņemšanai ekspluatācijā. Saistošajos noteikumos par teritorijas izmantošanu un apbūvi lūdzam noteikt izņēmumus atbilstoši 30.04.2013. Ministru kabineta noteikumu Nr. 240 „Vispārīgie teritorijas plānošanas, izmantošanas un apbūves noteikumu” 133.punkta nosacījumiem par apbūves atbilstību zemes vienības robežām un izņēmuma gadījumiem attiecībā uz ostu termināļu jaunbūvējamām būvēm. </t>
  </si>
  <si>
    <t>DA-15-2646-sd</t>
  </si>
  <si>
    <t>Latvijas Zinātņu akadēmija</t>
  </si>
  <si>
    <t>Informējam, ka Latvijas Zinātņu akadēmijas valdījumā esošais nekustamais īpašums Augstceltne, Akadēmijas laukumā 1, ir korekti iezīmēts kartē. Akadēmijai nav nepieciešams sniegt papildus informāciju par jauna Rīgas teritorijas plānojuma izstrādi.</t>
  </si>
  <si>
    <t>19.03.2015.</t>
  </si>
  <si>
    <t>DA-15-2230-sd</t>
  </si>
  <si>
    <t>Vides pārraudzības valsts birojs</t>
  </si>
  <si>
    <t>Birojs norāda, ka stratēģiskais ietekmes uz vidi novērtējums Rīgas pilsētas teritorijas plānojumam veicams atbilstoši 2012.gada 3.augusta Biroja vēstulē Nr.7-01/1022 minētajiem nosacījumiem, papildus izvērtējot izstrādātos tematisko plānojumu risinājumus Rīgas pilsētas vides ilgtspējīgas attīstības nodrošināšanai, vienlaicīgi ņemot vērā spēkā esošo normatīvo aktu izmaiņas teritorijas plānošanas un vides jomā, t.sk. 2012.gada 16.novembra Ministru kabineta noteikumus Nr.711 „Noteikumi par pašvaldību teritorijas attīstības plānošanas dokumentiem”, 2013.gada 30.aprīļa Ministru kabineta noteikumus Nr.240 „Vispārīgie teritorijas plānošanas, izmantošanas un apbūves noteikumi”, kā arī Zemes pārvaldības likumu, kas stājies spēkā ar 2015.gada 1.janvāri.</t>
  </si>
  <si>
    <t xml:space="preserve">Plānošanas dokumenta izstrādātājam jānodrošina plānošanas dokumenta un Vides pārskata projekta sabiedriskā apspriešana un sabiedriskās apspriešanas sanāksmes organizācija atbilstoši 2004.gada 23.marta Ministru kabineta noteikumu Nr.157 „Kārtības, kādā veicams ietekmes uz vidi stratēģiskais novērtējums” (turpmāk MK noteikumi) V nodaļā noteiktajam. Paziņojums par sabiedriskās apspriešanas organizēšanu jānosūta arī Birojam elektroniskā veidā ievietošanai Biroja mājas lapā. Plānošanas dokumenta Vides pārskats jāsagatavo atbilstoši likuma „Par ietekmes uz vidi” (turpmāk Likums) 23.5 pantā noteiktajam, Vides pārskatā aptverot šā Likuma 23.4 pantā un MK noteikumu 8.punktā minēto informāciju, t.sk. ietverot sabiedriskās apspriešanas rezultātu izvērtējumu, atbilstošu paredzēto pasākumu monitoringa nodrošināšanai aprakstu un netehnisku kopsavilkumu. Sagatavojot Rīgas teritorijas plānojuma stratēģiskā novērtējuma Vides pārskatu, lūdzam ņemt vērā Likuma 23.5 panta (1) daļā noteikto, ka Vides pārskatā, lai izvairītos no informācijas dublēšanās, iekļauj tikai tādu informāciju, kas nepieciešama attiecīgajā plānošanas stadijā, kā arī izmanto informāciju, kas iegūta iepriekšējās plānošanas stadijās, iekļaujot nepieciešamo informāciju atbilstošā detalizācijas pakāpē, kas ļauj novērtēt plānošanas dokumentā konkrētās paredzētās darbības. </t>
  </si>
  <si>
    <t>Vienlaikus Birojs atgādina, ka saskaņā ar MK noteikumu 9.1. punktā noteikto plānošanas dokuments un Vides pārskata projekts nosūtāms šādām institūcijām:
• Valsts vides dienesta Lielrīgas reģionālajai vides pārvaldei;
• Dabas aizsardzības pārvaldei;
• Veselības inspekcijas atbilstošai struktūrvienībai;
• Rīgas plānošanas reģiona administrācijai;
• Valsts kultūras pieminekļu aizsardzības inspekcijai;
• Vides konsultatīvajai padomei pie VARAM.</t>
  </si>
  <si>
    <t>14.09.2015.</t>
  </si>
  <si>
    <t>DA-15-7506-sd</t>
  </si>
  <si>
    <t>Izglītības un zinātnes ministrija</t>
  </si>
  <si>
    <t>Izglītības un zinātnes ministrija (turpmāk – ministrija) sadarbībā ar padotībā esošajām iestādēm, pārraudzībā esošajām atvasinātajām publiskajām personām un kapitālsabiedrībām, kurās ministrija ir valsts kapitāla daļu turētāja, ir izvērtējusi un nosūta informāciju, kas attiecas uz jauna Rīgas teritorijas plānojuma izstrādes gaitā sagatavojamiem tematiskajiem plānojumiem “Valsts un pašvaldību funkciju nodrošināšanai nepieciešamo teritoriju tematiskais plānojums” un “Transporta attīstības tematiskais plānojums”.
Rīgas pilsētas administratīvajā kartē ar iezīmētām teritorijām, kas nepieciešamas ministrijas padotībā esošo profesionālās izglītības, augstākās izglītības, zinātnes un sporta institūciju funkciju nodrošināšanai, lūdzam veikt šādus precizējumus.
Nekustamais īpašums Daugavgrīvas ielā 10, Rīgā (kadastra Nr.0100 061 0060), pamatojoties uz Ministru kabineta 2014.gada 12.marta rīkojumu Nr.114 “Par Izglītības un zinātnes ministrijas valdījumā esošo valsts nekustamo īpašumu nodošanu Finanšu ministrijas valdījumā” un 2014.gada 27.jūnija aktu Nr.1495/14, nodots Finanšu ministrijas valdījumā un VAS “Valsts nekustamie īpašumi” pārvaldīšanā. Šajā nekustamajā īpašumā vairs neatrodas Rīgas Pārdaugavas profesionālā vidusskola.</t>
  </si>
  <si>
    <t>Āgenskalns</t>
  </si>
  <si>
    <t>Nekustamais īpašums Slokas ielā 52A, Rīgā (kadastra Nr.0100 063 0124), pamatojoties uz Ministru kabineta 2015.gada 1.jūlija rīkojumu Nr.341 “Par Izglītības un zinātnes ministrijas valdījumā esošo valsts nekustamo īpašumu nodošanu Finanšu ministrijas valdījumā” un 2015.gada 21.augusta aktu Nr.1552/15, nodots Finanšu ministrijas valdījumā un VAS “Valsts nekustamie īpašumi” pārvaldīšanā. Šajā nekustamajā īpašumā vairs neatrodas Rīgas Pārdaugavas profesionālā vidusskola.</t>
  </si>
  <si>
    <t>Dzirciems</t>
  </si>
  <si>
    <t>Nekustamais īpašums Kuldīgas ielā 9A, Rīgā (kadastra Nr.0100 063 0197), pamatojoties uz Ministru kabineta 2015.gada 1.jūlija rīkojumu Nr.341 “Par Izglītības un zinātnes ministrijas valdījumā esošo valsts nekustamo īpašumu nodošanu Finanšu ministrijas valdījumā” un 2015.gada 21.augusta aktu Nr.1553/15, nodots Finanšu ministrijas valdījumā un VAS “Valsts nekustamie īpašumi” pārvaldīšanā. Šajā nekustamajā īpašumā vairs neatrodas Rīgas Pārdaugavas profesionālā vidusskola.</t>
  </si>
  <si>
    <t>Nekustamais īpašums Gāles ielā 13, 15, 17, Rīgā (kadastra Nr.0100 113 0048), pamatojoties uz Ministru kabineta 2014.gada 12.marta rīkojumu Nr.114 “Par Izglītības un zinātnes ministrijas valdījumā esošo valsts nekustamo īpašumu nodošanu Finanšu ministrijas valdījumā” un 2014.gada 23.maija aktu Nr.1498/14, nodots Finanšu ministrijas valdījumā un VAS “Valsts nekustamie īpašumi” pārvaldīšanā. Šajā nekustamajā īpašumā vairs neatrodas Profesionālās izglītības kompetences centrs “Rīgas Valsts tehnikums”.</t>
  </si>
  <si>
    <t>Vecmilgrāvis</t>
  </si>
  <si>
    <t>Nekustamais īpašums Indriķa ielā 8B, Rīgā (kadastra Nr.0100 054 2004), pamatojoties uz Ministru kabineta 2014.gada 12.marta rīkojumu Nr.114 “Par Izglītības un zinātnes ministrijas valdījumā esošo valsts nekustamo īpašumu nodošanu Finanšu ministrijas valdījumā” un 2014.gada 29.jūlija aktu Nr.1499/14, nodots Finanšu ministrijas valdījumā un VAS “Valsts nekustamie īpašumi” pārvaldīšanā. Šajā nekustamajā īpašumā vairs neatrodas Profesionālās izglītības kompetences centrs “Rīgas Valsts tehnikums”.</t>
  </si>
  <si>
    <t>Torņkalns</t>
  </si>
  <si>
    <t>Nekustamais īpašums Piedrujas ielā 3B, Rīgā (kadastra Nr.0100 121 2655), pamatojoties uz Ministru kabineta 2014.gada 12.marta rīkojumu Nr.114 “Par Izglītības un zinātnes ministrijas valdījumā esošo valsts nekustamo īpašumu nodošanu Finanšu ministrijas valdījumā” un 2014.gada 29.jūlija aktu Nr.1499/14, nodots Finanšu ministrijas valdījumā un VAS “Valsts nekustamie īpašumi” pārvaldīšanā. Šajā nekustamajā īpašumā vairs neatrodas Profesionālās izglītības kompetences centrs “Rīgas Valsts tehnikums”.</t>
  </si>
  <si>
    <t>Dārzciems</t>
  </si>
  <si>
    <t>Nekustamais īpašums Piedrujas ielā 3E, Rīgā (kadastra Nr.0100 121 2485), pamatojoties uz Ministru kabineta 2014.gada 12.marta rīkojumu Nr.114 “Par Izglītības un zinātnes ministrijas valdījumā esošo valsts nekustamo īpašumu nodošanu Finanšu ministrijas valdījumā” un 2014.gada 29.jūlija aktu Nr.1499/14, nodots Finanšu ministrijas valdījumā un VAS “Valsts nekustamie īpašumi” pārvaldīšanā. Šajā nekustamajā īpašumā vairs neatrodas Profesionālās izglītības kompetences centrs “Rīgas Valsts tehnikums”.</t>
  </si>
  <si>
    <t>Nekustamais īpašums Hanzas ielā 22, Rīgā (kadastra Nr.0100 011 2016), pamatojoties uz Ministru kabineta 2014.gada 29.jūlija rīkojumu Nr.397 “Par Rīgas Uzņēmējdarbības koledžas reorganizāciju” un 2015.gada 27.janvāra aktu Nr.1530/15, nodots Finanšu ministrijas valdījumā un VAS “Valsts nekustamie īpašumi” pārvaldīšanā. Šajā nekustamajā īpašumā vairs neatrodas Rīgas Uzņēmējdarbības koledža.</t>
  </si>
  <si>
    <t>Pētersala - Andrejsala</t>
  </si>
  <si>
    <t>Nekustamais īpašums Gaileņu ielā 7, Rīgā (kadastra Nr.0100 114 0414), pamatojoties uz Ministru kabineta 2014.gada 29.jūlija rīkojumu Nr.397 “Par Rīgas Uzņēmējdarbības koledžas reorganizāciju” un 2015.gada 27.janvāra aktu Nr.1529/15, nodots Finanšu ministrijas valdījumā un VAS “Valsts nekustamie īpašumi” pārvaldīšanā. Šajā nekustamajā īpašumā vairs neatrodas Rīgas Uzņēmējdarbības koledža.</t>
  </si>
  <si>
    <t>Jaunciems</t>
  </si>
  <si>
    <t>Nekustamajā īpašumā Murjāņu ielā 59A, Rīgā (kadastra Nr.0100 124 0292), vairs neatrodas Rīgas Būvniecības vidusskola. Šo nekustamo īpašumu plānots nodot Finanšu ministrijas valdījumā un VAS “Valsts nekustamie īpašumi” pārvaldīšanā līdz 2015.gada beigām.</t>
  </si>
  <si>
    <t>Jugla</t>
  </si>
  <si>
    <t>Nekustamajā īpašumā Ezermalas ielā 6, Rīgā (kadastra Nr.0100 091 2046), vairs neatrodas Rīgas Tehniskā universitāte. Nekustamais īpašums Rīgas pilsētas Vidzemes priekšpilsētas tiesas zemesgrāmatu nodaļas Rīgas pilsētas zemesgrāmatas nodalījumā Nr.20085 nostiprināts uz SIA “EZERKRASTA ZEME” (reģistrācijas Nr.40003832880) vārda.</t>
  </si>
  <si>
    <t>Čiekurkalns</t>
  </si>
  <si>
    <t>Nekustamajos īpašumos Brīvības gatvē 333, Rīgā (kadastra Nr.0100 091 0205) ir izvietota Latvijas Sporta pedagoģijas akadēmija.</t>
  </si>
  <si>
    <t>Nekustamajos īpašumosBrīvības gatvē 351, Rīgā (kadastra Nr.0100 091 0036) ir izvietota Latvijas Sporta pedagoģijas akadēmija.</t>
  </si>
  <si>
    <t>Nekustamajā īpašumā Aizkraukles ielā 21, Rīgā (kadastr Nr.0100 115 0309), ir izvietots Fizikālās enerģētikas institūts.</t>
  </si>
  <si>
    <t>Teika</t>
  </si>
  <si>
    <t>Nekustamo īpašumu Pāvu ielā 14, Rīgā (kadastra Nr.0100 095 2118), deleģēto valsts pārvaldes uzdevumu pildīšanai izmanto Sabiedrība ar ierobežotu atbildību “Sporta centrs “Mežaparks””. </t>
  </si>
  <si>
    <t>Mežaparks</t>
  </si>
  <si>
    <t>Nekustamajā īpašumā Krišjāņa Valdemāra ielā 163, Rīgā (kadastra Nr.0100 025 2026) ir izvietota Banku augstskolas Uzņēmējdarbības koledža. </t>
  </si>
  <si>
    <t>Brasa</t>
  </si>
  <si>
    <t>Nekustamajā īpašumā Krišjāņa Valdemāra ielā 163, Rīgā (kadastra Nr.0100 025 0026), ir izvietota Banku augstskolas Uzņēmējdarbības koledža. </t>
  </si>
  <si>
    <t>Nekustamajā īpašumā Raiņa bulvārī 29, Rīgā (kadastra Nr.0100 005 0033), ir izvietota Latvijas Universitātes aģentūra “Latvijas Universitātes Matemātikas un informātikas institūts”.</t>
  </si>
  <si>
    <t>Centrs</t>
  </si>
  <si>
    <t>Nekustamajā īpašumā Kronvalda bulvārī 1, Rīgā (kadastra Nr.0100 010 0083), ir izvietota Rīgas Tehniskā universitāte.</t>
  </si>
  <si>
    <t>Nekustamajā īpašumā Laimdotas ielā 2A, Rīgā; Burtnieku ielā 2A, Rīgā (kadastra Nr.0100 115 0124), ir izvietota Rīgas Tehniskās universitātes dienesta viesnīca.</t>
  </si>
  <si>
    <t>Nekustamajā īpašumā Pulka ielā 3, Rīgā (kadastr Nr.0100 063 0100), ir izvietota Rīgas Tehniskā universitāte. Pēc atdalīšanas nekustamā īpašuma sastāvā ir zemes vienība 31453 m² platībā (zemes vienības kadastra apzīmējums 0100 063 0029), attiecīgi precizējama (samazināma) Rīgas pilsētas administratīvajā kartē iezīmētā teritorija.</t>
  </si>
  <si>
    <t> Nekustamajos īpašumā Ezermalas ielā 6K, Rīgā (kadastra Nr.0100 085 0020) ir izvietota Rīgas Tehniskā universitāte.</t>
  </si>
  <si>
    <t>Nekustamajos īpašumā Ezermalas ielā 6D, Rīgā (kadastra Nr.0100 085 0019), ir izvietota Rīgas Tehniskā universitāte.</t>
  </si>
  <si>
    <t>Nekustamā īpašuma Ezermalas ielā 6, Rīgā (kadastra Nr.0100 085 0021), daļu atbilstoši šīs vēstules pielikumā pievienotajai shēmai, pamatojoties uz Ministru kabineta 2013.gada 27.marta rīkojumu Nr.115 “Par valsts īpašuma objekta Ezermalas ielā 6, Rīgā, nodošanu privatizācijai”, pēc atdalīšanas plānots nodot VAS “Privatizācijas aģentūra” valdījumā un privatizēt. Atlikušo nekustamā īpašuma daļu plānots nodot Aizsardzības ministrijas valdījumā.</t>
  </si>
  <si>
    <t>Nekustamajā īpašumā Lielvārdes ielā 24, Rīgā (kadastra Nr.0100 115 0198) ir izvietota Latvijas Universitātes Akadēmiskā bibliotēka.</t>
  </si>
  <si>
    <t>Nekustamajā īpašumā Lielvārdes ielā 26, Rīgā (kadastra Nr.0100 115 0196), ir izvietota Latvijas Universitātes Akadēmiskā bibliotēka.</t>
  </si>
  <si>
    <t>Būvju nekustamajā īpašumā Graudu ielā 63, Rīgā (kadastra Nr.0100 607 0083), ir izvietota Rīgas Celtniecības koledžas dienesta viesnīca.</t>
  </si>
  <si>
    <t>Atgāzene</t>
  </si>
  <si>
    <t>Atbilstoši Ministru kabineta 2013.gada 7.augusta rīkojumam Nr.365 “Par profesionālās izglītības kompetences centra statusa piešķiršanu valsts sabiedrībai ar ierobežotu atbildību “Rīgas pārtikas ražotāju vidusskola”” nekustamajos īpašumos Nīcgales ielā 26, Rīgā, un Augusta Deglava ielā 41A, Rīgā, izvietotās VSIA “Rīgas pārtikas ražotāju vidusskolas” nosaukums no 2013.gada 1.septembra ir VSIA “Rīgas Tūrisma un radošās industrijas tehnikums”.</t>
  </si>
  <si>
    <t>d</t>
  </si>
  <si>
    <t>Transporta attīstības tematiskajā plānojumā lūdzam iekļaut ielas statusā un izbūvēt ielas turpinājumu Augusta Deglava ielas paralēlajai ielai (gar ēku Augusta Deglava ielā 47, Rīgā), kvartālā no Nīcgales ielas Deglava tilta virzienā līdz VSIA “Rīgas Tūrisma un radošās industrijas tehnikums” ēkai Augusta Deglava ielā 41A, Rīgā, un dzīvojamai ēkai Augusta Deglava ielā 35, Rīgā. Nepieciešamība izbūvēt šādu ielas posmu ir saistīta ar VSIA “Rīgas Tūrisma un radošās industrijas tehnikums” izglītojamo drošu nokļūšanu līdz izglītības iestādei (izglītības iestādē ir vairāk kā 2000 izglītojamo), kā arī dzīvojamo māju Augusta Deglava ielā 35, Purvciema ielā 16, 18, 20, 22, 24, Rīgā, iedzīvotāju drošu pārvietošanos līdz maģistrālajai ielai.</t>
  </si>
  <si>
    <t>12.06.2013.</t>
  </si>
  <si>
    <t>Garkalnes novada dome</t>
  </si>
  <si>
    <t xml:space="preserve">Rīgas pilsētas pazemes ūdens ņemšanas vietas un maģistrālie ūdensvadi.
- Garkalnes novads ir sagatavojis teritorijas plānojuma 1.redakciju, kuru plānots apspriest augustā, šobrīd aktuāls jautājums par aizsargjoslām ap ūdens ņemšanas vietām, jo trūkst datu.
</t>
  </si>
  <si>
    <t xml:space="preserve">Iespējamie kopējie sabiedriskā transporta maršruti, stāvparki (ieskaitot pie dzelzceļa).
- Garkalnes novadā nav sabiedriskā transporta rentabilitātei atbilstošs pasažieru skaits, kā arī ielu kvalitāte neatbilst sabiedriskā transporta vajadzībām. Stāvparki novada teritorijā šobrīd nav paredzēti.
</t>
  </si>
  <si>
    <t xml:space="preserve">Atsevišķu novada ciematu savienojumi tikai ar Rīgas ielām (Suži).
- Sužos ir 2 pieslēgumi, Bukultos – 1, Priedkalnei – 1 un Priežleju ciematam arī 1. Teritorijas plānojuma paredzēts iedzīvotāju pieaugums uz īpašumu iegādes rēķina. Sociālā infrastrukrtūra arī tiek risināta (plānots paplašināt Berģu skolu, izstrādājot detālplānojumus ir prasība risināt pirmskolas izglītības jautājumus).
</t>
  </si>
  <si>
    <t xml:space="preserve">Veloceliņu trašu savienojamība.
- Garkalnes veloceliņa savienojums ar Rīgā esošo celiņu uz Brīvības gatves, Rīgas daļā iztrūkts viens posms. Jaunciema gatve bīstama velobraucējiem. Risināms jautājums par savienojumu uz Bukultiem.
</t>
  </si>
  <si>
    <t xml:space="preserve">Ķīšezera un Juglas baseinu upju un grāvju ūdeņu iespējamais piesārņojums ar sadzīves notekūdeņiem un lauksaimniecībā izmantojamiem minerālmēsliem.
- Ir izstrādāti 2 projekti, kas paredz notekūdeņu transportēšanu uz Rīgu caur Bukultiem uz Čiekurkalnu.
</t>
  </si>
  <si>
    <t xml:space="preserve">Jaunciema kapu paplašināšana aiz pilsētas robežām Rīgai piederošajos mežos.
- Garkalnes plānojumā ir paredzēta teritorija šai funkcijai.
</t>
  </si>
  <si>
    <t xml:space="preserve">Mežu aizsargjoslas ap pilsētām (ap Rīgu).
- Garkalnes plānojumā tās ir parādītas.
</t>
  </si>
  <si>
    <t>Nav nosacījumu</t>
  </si>
  <si>
    <t xml:space="preserve">Transporta risinājumi saistībā ar Ziemeļu koridoru. Pie Rīgas robežas plānots turpināt attīstīt loģistikas centru ar dažādām komerc un pakalpojumu funkcijām, paredzot paaugstināt stāvu skaitu, lai būtu vienādā augstumā ar viaduktu. Ja iespējams, būtu nepieciešams vietējais pieslēgums Ziemeļu koridora trasei (rotācijas aplim). </t>
  </si>
  <si>
    <t>01.03.2016.</t>
  </si>
  <si>
    <t>DA-16-2005-sd</t>
  </si>
  <si>
    <t>Atsaucoties uz Jūsu 2016.gada 15.janvāra vēstuli Nr. DA-16-351-nd par lūgumu sniegt informāciju par Rīgas pilsētā atrodošajām LVĢMC pārraudzībā esošām novērojumu stacijām. VSIA "Latvijas Vides, ģeoloģijas un meteoroloģijas centrs" (turpmāk LVĢMC) informē, ka Rīgas pilsētā atrodas valsts monitoringa tīkla meteoroloģiskās, hidroloģiskās un pazemes ūdeņu novērojumu stacijas, ap kurām, pamatojoties us Aizsargjoslu likuma 15.pantu, ir noteiktas aizsargjoslas. Saskaņā ar Aizsargjoslu likuma 44.pantu aizsargjoslās ir aizliegta jebkura saimnieciskā darbība bez saskaņošanas ar LVĢMC.                                                                                                                                                                                                                                                                                                                                           LVĢMC informē, ka Rīgas pilsētā atrodas arī Rīgas Brīvostas pārvaldei piederošā meteroloģisko novērojumu stacija un jūras piekrastes hidroloģiskā novērojumu stacija, kurām atļauts piemērot Aizsargjoslu likuma 15.pantu, attiecīgi saimniecisko darbību saskaņojot ar objekta īpašnieku.                         Pielikumā esošā informācija nosūtīta uz vēstulē Nr. DA-16-351-nd sniegto e-pasta adresi: pad@riga.lv                                                                                                               Pielikumā - 1. informācija par valsts monitoringa stacijām un urbumiem, aizsargjoslām un to koordinātām. 2.Novērojumu staciju izvietojums Rīgas pilsētas administratīvajā teritorijā un to aizsarjoslas. 3. Novērojumu stacijas, urbumi un to aizsargjoslas.</t>
  </si>
  <si>
    <t>Atbildes vēstule uz Rīgas domes Pilsētas attīstības departamenta 15.01.2016..  iniciatīvas vēstuli Nr.DA-16-351-nd.</t>
  </si>
  <si>
    <t>DA-16-2012-sd</t>
  </si>
  <si>
    <t>Dabas aizsardzības pārvalde</t>
  </si>
  <si>
    <t>Saskaņā ar Teritorijas attīstības plānošanas likumu, Ministru kabineta 2014.gada 14.oktobra noteikumiem Nr. 628 “Noteikumi par pašvaldību teritorijas attīstības plānošanas dokumentiem” un Ministru kabineta 2009.gada 2.jūnija noteikumu Nr. 507 “Dabas aizsardzības pārvaldes nolikums” 3.15. apakšpunktu, Administrācija sniedz sekojošu informāciju un nosacījumus Rīgas teritorijas plānojuma izstrādei:
1) ņemt vērā šobrīd izstrādes beigu stadijā esošos dabas lieguma “Jaunciems” un dabas lieguma “Vecdaugava” dabas aizsardzības plānus 2015.-2025.gadam, t.sk. abos dabas aizsardzības plānos ietvertos priekšlikumus dabas lieguma “Jaunciems” un dabas lieguma “Vecdaugava” teritoriju paplašināšanai;</t>
  </si>
  <si>
    <t>Atbildes vēstule uz Rīgas domes Pilsētas attīstības departamenta 14.01.2016..  iniciatīvas vēstuli Nr.DA-16-298-nd.</t>
  </si>
  <si>
    <t>2) dabas parka “Piejūra” dabas aizsardzības plāna atjaunošanu plānots uzsākt 2016.-2017.gadā, tāpēc iespēju robežās, ciktāl to atļauj laika grafiks, ņemt vērā pieejamo informāciju par plānotajām izmaiņām, aktualizējot dabas aizsardzības plānu dabas parkam “Piejūra”;</t>
  </si>
  <si>
    <t>3) ņemt vērā dabas lieguma “Krēmeri” precizētās robežas, atbilstoši dabas datu pārvaldības sistēmā “Ozols” esošajai informācijai, kā arī ņemt vērā to, ka šai un citām īpaši aizsargājamām dabas teritorijām varētu veikt robežu precizēšanu pēc 2018.gada;</t>
  </si>
  <si>
    <t>4)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Lūdzam ņemt vērā, ka Rīgā daudzviet aizsargājamie biotopi ir konstatēti ārpus īpaši aizsargājamām dabas teritorijām apstādījumu un dabas teritorijās. Informējam, ka biotopu izpētes darbi tiks veikti arī turpmāk, tāpēc iespēju robežās, ciktāl to atļauj laika grafiks, ņemt vērā aktuālos biotopu kartēšanas rezultātus;</t>
  </si>
  <si>
    <t>5) ņemt vērā Valsts ilgtermiņa tematisko plānojumu Baltijas jūras piekrastei, it īpaši plānojot teritorijas, kur attīstāma publiskā infrastruktūra;</t>
  </si>
  <si>
    <t>6) ņemt vērā Jūras telpisko plānojumu Latvijas teritoriālajiem un ekskluzīvi ekonomiskās zonas ūdeņiem;</t>
  </si>
  <si>
    <t>7) ņemt vērā metodisko materiālu “Vadlīnijas jūras krasta erozijas seku mazināšanai”, neplānojot krasta zonā tādus teritorijas izmantošanas veidus vai nosacījumus, kas palielina erozijas risku vai kas nākotnē varētu radīt nepieciešamību ierobežot krasta eroziju;</t>
  </si>
  <si>
    <t>8) ostas un ar to saistītās ražošanas un infrastruktūras attīstību plānot tā, lai nerealizētos negatīva ietekme uz īpaši aizsargājamām dabas teritorijām – gan sauszemes, gan jūras teritorijām;</t>
  </si>
  <si>
    <t>9) izvērtēt visas iespējas plānojumā nesamazināt dabas teritoriju platības, it īpaši tās, kurās aug koki, kā arī platības, kurās saglabājies dabiskais reljefs. Šādas teritorijas ir īpaši aizsargājamo sugu esošas un potenciālas dzīvotnes, tāpēc ļoti nozīmīgas bioloģiskās daudzveidības saglabāšanā pilsētas vidē, kā arī veicina Rīgas kā “zaļas” pilsētas atpazīstamību;</t>
  </si>
  <si>
    <t xml:space="preserve">03.09.2012.  27.02.2015.   </t>
  </si>
  <si>
    <t>DA-12-3036-sd  RD-15-1317-sd</t>
  </si>
  <si>
    <t>21.08.2012.  23.03.2015.</t>
  </si>
  <si>
    <t>DA-12-2701-sd  DA-15-2352-sd</t>
  </si>
  <si>
    <t xml:space="preserve">Aizsardzības ministrija informē, ka saskaņā ar Ministru kabineta 2006.gada 27.jūnija noteikumiem Nr. 508 „Noteikumi par aizsargjoslām ap valsts aizsardzības objektiem un šo aizsargjoslu platumu” (turpmāk – MK noteikumi Nr.508) ir noteiktas aizsargjoslas šādiem Rīgā esošiem nekustamajiem īpašumiem: Zigfrīda Annas Meierovica bulvāris 14 (kadastra numurs 0100 009 0030);  Brīvības bulvāris 36 (kadastra numurs 0100 005 0001),  Elizabetes iela 57 (kadastra numurs 0100 021 0035); Gogoļa iela 3 (kadastra numurs 0100 004 0144); Krišjāņa Valdemāra iela 3 (kadastra numurs 0100 010 0043);   Pils iela 21 (kadastra numurs 0100 007 0005);  Pils laukums 4 (kadastra numurs 0100 008 0053);   Teātra iela 9 (kadastra numurs 0100 002 0034);   Pils laukums 3 (kadastra numurs 0100 008 0006);  Rātslaukums 5 (kadastra numurs 0100 001 0083);  Rātslaukums 6, (kadastra numurs 0100 001 0081);  Rātslaukums 7 (kadastra numurs 0100 001 0082).  </t>
  </si>
  <si>
    <t>Savukārt atbilstoši Ministru kabineta 2004. gada 27. janvāra noteikumu Nr.49 “Labklājības ministrijas nolikums” 5.2. apakšpunktā noteiktajam ministrijas viens no uzdevumiem sociālajā aizsardzībā tai noteikto funkciju izpildei ir izstrādāt valsts politiku sociālās palīdzības, sociālā darba, sociālās aprūpes, sociālās un profesionālās rehabilitācijas jomā. Šim nolūkam 2013. gada nogalē Ministru kabinetā tika apstiprināti divi politikas plānošanas dokumenti – Pamatnostādnes sociālo pakalpojumu attīstībai 2014.-2020. gadam (Ministru kabineta 2013. gada 4. decembra rīkojums Nr.589) (turpmāk – Sociālo pakalpojumu pamatnostādnes) un Profesionāla sociālā darba attīstības pamatnostādnes 2014.-2020. gadam (Ministru kabineta 2013. gada 18. decembra rīkojums Nr.652) (turpmāk – Sociālā darba pamatnostādnes).    Sociālā darba pamatnostādnēs, kā viena no problēmām norādīta, ka sociālajos dienestos nodarbināto sociālā darba speciālistu skaits un kvalifikācija neatbilst normatīvajos aktos noteiktajām prasībām, proti, SPSP likumā noteiktais kritērijs par sociālā darba speciālistu skaitu sociālajos dienestos attiecībā pret iedzīvotāju skaitu pašvaldībā (1 pret 1000) 2012. gadā bija izpildīts par 58%, 2013. gadā – par 64%. Rīgas pilsētā 2013. gadā minētā rādītāja izpilde bija par 41%, proti, uz vienu sociālajā dienestā strādājošu sociālā darba speciālistu 2013. gada 31. decembrī bija 2 428 iedzīvotāji jeb minētās tiesību normas izpildei nepieciešami 378 sociālā darba speciālisti (savukārt bija nodarbināti 265, un trūkst 113 sociālā darba speciālisti). Ministrijas rosina RD departamentu sadarbībā ar Rīgas domes Labklājības departamentu un Rīgas Sociālo dienestu, izstrādājot jauno Rīgas teritorijas plānojumu, ņemt vērā minēto, jo jaunu darba vietu veidošanai, iespējams, varētu būt nepieciešami arī resursi, kas saistīti ar ēku un zemes īpašumiem.</t>
  </si>
  <si>
    <t xml:space="preserve">Likumprojekts paredz sociālās aprūpes pakāpenisku deinstitucionalizāciju un sabiedrībā balstītu sociālās aprūpes un sociālās rehabilitācijas pakalpojumu plašāku attīstību, pilnveidojot jau esošos sociālos pakalpojumus – aprūpe mājās, grupu mājas, dienas aprūpes centri u.t.t., un veidojot jaunas sociālās aprūpes un sociālās rehabilitācijas pakalpojumu formas. No minētā izriet, ka, izstrādājot Rīgas teritorijas plānojumu, būtu jārēķinās gan ar tādu ēku skaita pieaugumu, kuras tiktu būvētas vai pielāgotas institucionālajai aprūpei alternatīvu aprūpes formu realizācijai, gan ar prasībām, ko normatīvie akti nosaka šādām telpām un videi ap šādām ēkām. Tāpat, plānojuma izstrādes procesā jārēķinās, ka sociālās aprūpes pakāpeniskas deinstitucionalizācijas rezultātā varētu pieaugt tādu personu skaits, kas no Rīgas pilsētas savulaik ievietoti ilgstošās aprūpes iestrādēs, bet turpmāk izvēlēsies atkal dzīvot ārpus institūcijām. Šādām personām būs jānodrošina ne tikai piemēroti pakalpojumi, bet arī mājokļi.    Tāpat likumprojekts paredz, ka bērni vecumā līdz trīs gadu vecumam ilgstoši (ilgāk par 6 mēnešiem) neatrodas bērnu sociālās aprūpes institūcijās, bet viņiem pirmām kārtām piemērojama aprūpe ģimeniskā vidē – audžuģimenē vai pie aizbildņa.    Vienlaikus ar sociālās aprūpes deinstitucionalizāciju likumprojekts paredz arī ilgstošas sociālās aprūpes institūciju iemītnieku apstākļu uzlabošanu – nosaka institūcijām tiesības vajadzības gadījumā nodrošināt ārstniecības personas izstrādātā ārstniecības plāna izpildi. </t>
  </si>
  <si>
    <t>24.08.2012.  03.03.2015.</t>
  </si>
  <si>
    <t>DA-12-2826-sd  DA-15-1669-sd</t>
  </si>
  <si>
    <t xml:space="preserve">24.08.2012.  03.03.2015.  </t>
  </si>
  <si>
    <t>09.10.2012.  25.02.2015.</t>
  </si>
  <si>
    <t>DA-12-3935-sd  DA-15-1529-sd</t>
  </si>
  <si>
    <t xml:space="preserve">Valsts kultūras pieminekļu aizsardzības inspekcija, kā obligātas prasības jauna Rīgas teritorijas plānojuma izstrādei izvirza tikai tās, kas tieši izriet no starptautiskajiem un Latvijas tiesību aktiem. Inspekcija lūdz ievērot šādas tiesību normas: UNESCO „Konvencija par pasaules kultūras un dabas mantojuma aizsardzību”, Eiropas Arhitektūras mantojuma aizsardzības konvencija, Eiropas Arheoloģiskā mantojuma aizsardzības konvencija, Eiropas Ainavu konvencija, Eiropas Padomes Vispārējā konvencija par kultūras mantojuma vērtību sabiedrībai, LR likums „Par kultūras pieminekļu aizsardzību”, „Rīgas vēsturiskā centra saglabāšanas un aizsardzības likums”, Ministru kabineta noteikumi Nr.127 „Rīgas vēsturiskā centra saglabāšanas un aizsardzības noteikumi” un Ministru kabineta noteikumi Nr.474 „Noteikumi par kultūras pieminekļu uzskaiti, aizsardzību, izmantošanu, restaurāciju un vidi degradējoša objekta statusa piešķiršanu”.
Rīgas teritorijas plānojumā jābūt skaidri norādītām saglabājamām kultūras vērtībām, īpaši izceļot un precīzi parādot valsts aizsargājamos kultūras pieminekļus, kā arī to aizsardzības zonas. Inspekcija lūdz plānojuma saistošo noteikumu daļā ietvert sadaļu, kas atspoguļo un risina kultūrvēsturisko vērtību saglabāšanas metodes un risinājumus, iekļaujot arī finanšu atbalsts mehānismus, pašvaldības īpašumu mērķtiecīgu izmantošanu, sabiedrības līdzdalību nozīmīgu lēmumu diskutēšanā un citas Eiropas valstu plānošanas praksē realizētas iespējas.
</t>
  </si>
  <si>
    <t>09.10.2012.     25.02.2015.</t>
  </si>
  <si>
    <t>09.10.2012. 25.02.2015.</t>
  </si>
  <si>
    <t>Izstrādājot plānojumu, Inspekcija aicina pievērt īpašu uzmanību sekojošām tēmām:  4. Publiskā ārtelpas, ūdens tīkls un zaļais tīklojums;</t>
  </si>
  <si>
    <t>VAS „Latvijas Valsts ceļi” (LVC) Satiksmes organizācijas pārvaldē tika saņemta un izskatīta Jūsu vēstule ar pielikumu „Par Rīgas teritorijas plānojuma izstrādes uzsākšanu”. Turpinot darbu pie Rīgas pilsētas teritorijas plānojuma, lūdzam ņemt vērā sekojošo:   3. Ņemot vērā satiksmes intensitāti pilsētas centrālajā daļā un nepietiekamo stāvvietu skaitu, plānojot daudzfunkcionālos centrus, izvērtēt iespējas tos paredzēt pēc satiksmes viedokļa izdevīgākās vietās, nodrošinot normatīvos noteikto stāvvietu skaitu un ērtu piebraukšanu publiskajiem objektiem.</t>
  </si>
  <si>
    <t>Attiecībā uz AS „Latvenergo” nekustamajiem īpašumiem:
Izstrādājot Rīgas pilsētas teritorijas plānojumu, jāievēro sekojoši  nosacījumi:
1. Sadaļās "Valsts un pašvaldības funkciju nodrošināšanai nepieciešamo teritoriju tematiskais plānojums" un "Uzņēmējdarbības funkciju nodrošināšanai nepieciešamo teritoriju tematiskais plānojums" paredzēt esošās 330/110/20/10kV apakšstaciju (A/st.) un TEC-1 zemes vienības teritorijas zonējumos, kuros kā galvenā izmantošana vai papildus atļautā izmantošana ir noteikta Tehniskās apbūves teritorija:   A/st. Nr.1 „Andrejsala” (zemes vienības kadastra apzīmējums 01000112062);  A/st. Nr.6 „TEC-1” (zemes vienības kadastra apzīmējums 01000850076 );  A/st. Nr.18 „Šķirotava” (zemes  vienības kadastra apzīmējums 01000782059);  A/st. Nr.101 „Krasts” (zemes  vienības kadastra apzīmējums 01000482040);  A/st. Nr.105 „Grīziņkalns” (zemes vienības kadastra apzīmējums 01000370002);  A/st. Nr.106 „Matīss” (zemes  vienības kadastra apzīmējums 01000280076);  A.st.  Nr.110 "Jāņciems" (zemes vienības kadastra apzīmējums 01001211064  daļa);  A.st. Nr.111 "Centrālā" (zemes vienības kadastra apzīmējums 01000040045);  A/st. Nr.112 „Mīlgrāvis” (zemes vienības  kadastra apzīmējums 01000682035);  A/st. Nr.113 „Sarkandaugava” (zemes  vienības kadastra apzīmējums  01000142017);  A/st. Nr.114 „Vairogs” (zemes  vienības kadastra apzīmējums 01000870288);  A/st. Nr.115 „Purvciems” (zemes  vienības kadastra apzīmējums 01000922076);  A/st.Nr.116 „Hanza” (zemes vienības  kadastra apzīmējums 01000192010);  A.st.Nr.117 "Vecmīlgrāvis" (zemes  vienības kadastra apzīmējums 01001132079); A/st.Nr.118 „Mežaparks” (zemes  vienības kadastra apzīmējums 01000840129);  A/st. Nr.119 „Bastejkalns” (zemes  vienības kadastra apzīmējums 01000090025);  A/st. Nr.123 „Salamandra” (zemes  vienības kadastra apzīmējums 01000910076);</t>
  </si>
  <si>
    <t>A/st. Nr.130 „Imanta” (zemes  vienības kadastra apzīmējums 01000800773);  A/st. Nr.131 „Iļģuciems” (zemes vienības  kadastra apzīmējums 0100065 0157);  A/st. Nr.132 „Daugavgrīva” (zemes  vienības kadastra apzīmējums 01001082052);  A/st. Nr.133 „Bolderāja - I” (zemes  vienības  kadastra apzīmējums 01001102015);  A/st. Nr.136 „Bolderāja - II” (zemes  vienības kadastra apzīmējums 01000972168);  A/st. Nr.137 „Zunda” (zemes vienības  kadastra apzīmējums 01000612015);  A/st. Nr.139 „Zolitūde” (zemes  vienības kadastra apzīmējums 01000992390);  A/st. Nr.141 „Tīraine” (zemes vienības  kadastra apzīmējums 01001070462);  A/st. Nr.142 „Mārupe” (zemes  vienības kadastra apzīmējums 01000750015);  A/st. Nr.144 „Torņakalns” (zemes  vienību kadastra apzīmējumi 01000500078);  A/st. Nr.144 „Torņakalns” (zemes  vienību kadastra apzīmējumi  01000500079);  Perspektīvā A/st. 100 „Skanste” (Lapeņu iela 22, zemes vienības kadastra apzīmējums 01000242146);  Perspektīvā A/st. 108 „Zemitāni” (Pūces iela 9, zemes vienības kadastra apzīmējums 01000710099); Perspektīvā A/st. 128 „Jugla” (M. Juglas iela, zemes vienības kadastra apzīmējums 01001230220) izstrādāts priekšprojekts;  Perspektīvā A/st. 180 „Spilve” (Daugavgrīvas iela, zemes vienības kadastra apzīmējums 0100 077 0210 daļa);  Perspektīvā  A/st. 15 „Rumbula” (Lidlauka iela 19, zemes kadastra apzīmējums 01001250290);  TEC-1 teritorija (zemes  vienību kadastra apzīmējumi 01000850076);  TEC-1 teritorija (zemes  vienību kadastra apzīmējumi 01000852053);  TEC-1 teritorija (zemes  vienību kadastra apzīmējumi  01000852054).</t>
  </si>
  <si>
    <t>2.2. Izstrādājot „Aizsargjoslu un aprobežojumu tematiskā plānojuma” teksta un grafisko dokumentāciju, paredzēt aizsargjoslas ap perspektīvām 330/110/20/10kV A/st. un perspektīvo kabeļlīniju koridoriem no perspektīvām A/st. līdz ielu sarkanajām līnijām. Aizsargjoslas perspektīvām A/st. paredzēt atbilstoši izstrādātiem perspektīvo A/st. priekšprojektiem. Informāciju par perspektīvo As/ priekšprojektiem var iegūt pie AS „Sadales tīkls” Rīgas pilsētas Kapitālieguldījumu daļas Projektu skaņošanas nodaļas vadītāja (tālr.67726345) Šmerļa ielā 1, 120. kabinetā. Perspektīvās A/st. saraksts:
2.2.1. A/st. 100 „Skanste” (Lapeņu iela 22, zemes vienības kadastra apzīmējums 0100 024 2146) notiek projekta izstrāde;   2.2.2. A/st. 108 „Zemitāni” (Pūces iela 9, zemes vienības kadastra apzīmējums 0100 071 0099) izstrādāts priekšprojekts;                     2.2.3. A/st. 128 „Jugla” (M. Juglas iela, zemes kadastra apzīmējums 0100 123 0220) izstrādāts priekšprojekts;                                                                                                                                      2.2.4. A/st. 180 „Spilve” (Daugavgrīvas iela, zemes vienības kadastra apzīmējums 0100 077 0210);                                                                                                                                                           2.2.5. A/st. 15 „Rumbula” (Lidlauka iela 19, zemes vienības kadastra apzīmējums 0100 125 0290).</t>
  </si>
  <si>
    <t>9. Rīgā vairākas dzelzceļa būves izvietotas ārpus dzelzceļa infrastruktūras zemes nodalījuma joslas, un šīm zemes vienībām, saskaņā ar Dzelzceļa likuma 4.pantu, ierosinām noteikt izmantošanu Tehniskās apbūves teritorijas (T):
• Turgeņeva iela 14, kadastra apzīmējums 01000410006,  Turgeņeva iela 16, kadastra apzīmējums 01000410007,  Torņakalna iela 16, kadastra apzīmējums 01000542010, Maskavas iela 266C, kadastra apzīmējums 01000782007.</t>
  </si>
  <si>
    <t>2. Teritorijas plānojuma grafisko daļu izstrādāt kādā no Noteikumu 4.punktā minētajiem vektordatu formātiem.                                                                                                                       3. Atbilstoši Noteikumu 25.punktam grafisko daļu noformē, ievērojot normatīvajos aktos par dokumentu noformēšanu noteiktās prasības, norādot koordinātu sistēmu, koordinātu tīklu, kartes nosaukumu, kartes pamatnes mēroga un izdrukas mēroga noteiktību (ja tas atšķiras no kartes pamatnes mēroga), lietotos apzīmējumus ar skaidrojumiem un grafiskās daļas izstrādātāju.
Vienlaikus norādām, ka atbilstoši Ģeotelpiskās informācijas likuma 25.pantam ģeotelpiskā informācija, tajā skaitā ģeotelpiskās informācijas pamatdati, kas izmantoti teritorijas plānojuma grafiskās daļas izstrādei, ir autortiesību objekts un teritorijas attīstības plānojuma grafiskajā daļā ir nepieciešama norāde uz datu turētāju, kura dati izmantoti.</t>
  </si>
  <si>
    <t>06.09.2012.  17.04.2015.</t>
  </si>
  <si>
    <t>DA-12-3156-sd  DA-15-3122-sd</t>
  </si>
  <si>
    <t>Tai pat laikā uzskatām, ka nepieciešams projekta risinājumā ievērot iepriekš izteiktos sekojošos priekšlikumus:
1. E 22, kā ātrgaitas maģistrāli, beigt projektētās trases krustojumā ar Granīta ielu.               2. Tālāko maģistrāles turpinājumu virzīt pa Granīta ielu un izvēlētā varianta nr.3 trasi, paredzot zemākas kategorijas ceļus.</t>
  </si>
  <si>
    <t>2. Zaļo struktūru un publisko telpu tematiskais plānojums:
• Sadarbība ar SIA „Rīgas meži” zaļo teritoriju attīstība – gājēju takas, veloceliņi, atpūtas vietas mežu teritorijā sasaistē ar rekreācijas objektiem; Rīgas un Pierīgas rekreācijas teritoriju tīkls;</t>
  </si>
  <si>
    <t xml:space="preserve">5. Transporta attīstības tematiskais plānojums:                                                                                        • Satiksmes organizācija pie Stopiņu novada Garās ielas - pieslēgums Lubānas ielai, kreisā pagrieziena iespējas, ar luksaforu regulēts krustojums; maģistrālā ceļa E22 perspektīvā ievada Rīgā risinājumu precizēšana;  Ielu un ceļu pieslēgumi, lai nodrošinātu piekļūšanu no Maskavas ielas zemes īpašumiem Stopiņu novadā,  Rumbulā;  Ar Rīgu saskaņotu kopīgu veloceliņu maršruta veidošana Rīga – Dreiliņi,  Lubānas iela – projektētais golfa laukums Rīgas mežos – Rīgas rekreāciju meži Stopiņu novadā Ulbrokā - Sauriešu ūdenskrātuves – Austrumu, Dienvidu, Rietumu un  Ziemeļu ezeri – Salaspils novads – Salaspils  – Maskavas iela Rumbula – Daugava - Rīga;   Saskaņota auto stāvparku (Park &amp;Ride) sistēma.  </t>
  </si>
  <si>
    <t>Ņemts vērā RTP redakcijā</t>
  </si>
  <si>
    <t>Pašreizējā RTIAN redakcijā nav nacionālas nozīmes infrastruktūras teritoriju (TIN7)</t>
  </si>
  <si>
    <t>Attiecībā uz nacionālas nozīmes transporta  infrastruktūras attīstībai nepieciešamajām teritorijām papildus nepieciešams:                                                                         6.1. Paskaidrojuma rakstā iekļaut šādu informāciju:
Nacionālas nozīmes transporta infrastruktūras attīstībai nepieciešamās teritorijas ar mērķi saglabāt no apbūves brīvu joslu, lai nepieciešamības gadījumā būtu iespējams īstenot transporta infrastruktūras attīstības projektus.</t>
  </si>
  <si>
    <t>Robeža noteika funkcionālajā zonējumā un kartē "Galvenās aizsargjoslas un citi teritorijas izmantošanas aprobežojumi.</t>
  </si>
  <si>
    <t>Ņemts vērā. Pašlaik noteikta funkcionālā zona JC1 ar plašu izmantošanas spektru, bet televīzijas torņa plāni ir mainījušies.</t>
  </si>
  <si>
    <t>Aizsargjoslas noteiktas atbilstoši Aizsargjoslu likumam. "Galvenās aizsargjoslas un citi teritorijas izmantošanas aprobežojumi" kartē</t>
  </si>
  <si>
    <t>Tiks ņemts vērā izstrādājot grzījumus vai jaunu RVC Az teritorijas lokālplānojumu. Pašlaik pilsētas teritrijas plānojumā ir noteiktas vispārīgas prasības RVC Az teritorijai, kuru detalizācija ietverta RVC AZ teritorijas plānojumā. 'Prasības ir savstarpēji saskaņotas.</t>
  </si>
  <si>
    <t>Noteiktas prasības inženierkomunikācijām. Citi jautājumi ir detalizētākas plānošanas un projektēšanas kompetence.</t>
  </si>
  <si>
    <t>Iespēju robežās risināts. Noteiktas prasības pagalmu rekonstrukcijai.</t>
  </si>
  <si>
    <t>Ņemts vērā, nosakot aizsargjoslas un teritorijas izmantošanu tajās, kā aŗi nosakot nosusināmās teritorijas.</t>
  </si>
  <si>
    <t>Teritorijas plānojumā noteitkas prasības inženiertehniskajai apgādei, tostarp, ūdensapgādei un kanalizācijai.</t>
  </si>
  <si>
    <t>Ņets vērā, izstrādājot teritorijas plānojuma risinājumus tādejādi, lai nesamazinātu dabas teritoriju īpatsvaru.</t>
  </si>
  <si>
    <t>Ņemts vērā izstrādājot risinājumus kultūras mantojuma aizsardzībai.</t>
  </si>
  <si>
    <t>Noteikta funkcionālā zona JC1 ar palšu izmantošanas spektru.</t>
  </si>
  <si>
    <t>Risināms detalizētākā līmenī; neatbilst pilsētas plānojuma mērogam.</t>
  </si>
  <si>
    <t>Daļēji ņemts vērā (izņemot 330 kV apakšstacijas, kuras nevar izvieto visās apūbves teritorijās).</t>
  </si>
  <si>
    <t>Ņemts vērā. Funkcionālā zona  TR1.</t>
  </si>
  <si>
    <t>Neatbilst plānojuma mērogam un detalizācijai.</t>
  </si>
  <si>
    <t>3. Teritorijas izmantošanas un apbūves noteikumos paredzēt:  • Informāciju par tehniskajiem noteikumiem esošo būvju renovācijas, rekonstrukcijas, pārbūves u.tml., kā arī jaunbūves darbu nepieciešamajiem tehniskajiem noteikumiem no Latvijas Gāzes;</t>
  </si>
  <si>
    <t>Plānojuma ieviešanas jautājums, attiecas uz detalizētāku plānošanu un būvniecību.</t>
  </si>
  <si>
    <t>Aizsargjoslas attēlotas atbilstoši pilsētas plānojuma detalizācijai.</t>
  </si>
  <si>
    <t xml:space="preserve">Inženiertehnisko infrastruktūru atļauts izvietot visās teritorijās. </t>
  </si>
  <si>
    <t>Visā ostas teritorijā atļautas pagaidu grunts novietnes.</t>
  </si>
  <si>
    <t>Rīgas pilsētas teritorijas, kurās atbilstoši Rīgas domes 14.11.2006. saistošajiem noteikumiem Nr.60 „Par gaisa piesārņojuma teritoriālo zonējumu” ir pārsniegti gaisa kvalitātes normatīvi nav plānojuma kompetences jautājums. Šī infromācija ir mainīga.</t>
  </si>
  <si>
    <t>Ūdensapgādes urbumi nav uzrādīti; neatbilst plānojuma detalizācijai.</t>
  </si>
  <si>
    <t>Aizberamu ūdnsobjektu nav, izņemot ostas teritoriju, kur atļauta uzbēršana, atbilstoši normatīvo akut prasībām. Konkrētu teritoriju mākslīgiem ūdensobjektiem nav, tas ir detalizētākas plānošanas jautājums.</t>
  </si>
  <si>
    <t>Ņemts vērā attiecīā uz esošiem rūpniecisko avāriju riska objektiem. Nav konstatēti konkrēti perspektīvi objekti.</t>
  </si>
  <si>
    <t>Mežu aizsargjosla attēlota kartoshēmā.</t>
  </si>
  <si>
    <t xml:space="preserve">VALD TmP izvirzīti kritēriji nekustamo īpašumu izglītības iestādēm nodrošinājumam, taču reālais vietu nodrošinājums iestādēs ir teritorijas attīstības plānošanas dokumentu īstenošanas jautājums.                       </t>
  </si>
  <si>
    <t>Maksas zonas ieviešanas priekšlikumi nav plānojuma kompetence.</t>
  </si>
  <si>
    <t>Vieglās rūpniecības un smagās rūpniecības uzņēmumu klasifikācija precizēta.</t>
  </si>
  <si>
    <t>Teritorijas ietvertas rūniecisko teritoriju funkcionālajā zonā ar atbilstošu atļauto izmantošanu.</t>
  </si>
  <si>
    <t>Risinājumos iestrādāts atbilstoši plānojuma mērogam un detalizācijai.</t>
  </si>
  <si>
    <t xml:space="preserve">Ņemts vērā, ievērojot plānojuma izstrādes laikā 2017.g. pieejamo informāciju. Dabas un apstādījumu (DA1, DA2) un Ūdeņu teritoriju (Ū1) plānošana teritorijās, kurās dabas lieguma "Jaunciems" dabas aizsardzības plānā 2016. līdz 2026. gadam  ir ierosināta dabas lieguma teritorijas paplašināšana.  Saskaņā ar Dabas aizsardzības pārvaldes dabas datu sistēmas pārvaldības sistēmas OZOLS informāciju dabas lieguma "Vecdaugava" dabas aizsardzības plānā 2016. - 2026.g. apstiprinātajā redakcijā nav plānota dabas lieguma teritorijas robežu paplašināšana. Noteiktais funkcionālais zonējums dabas lieguma "Jaunciems" plānotajās paplašināmajās teritorijās nav pretrunā ar iespējamu īpaši aizsargājamās teritorijas statusa noteikšanu un ar to saistīto atļauto teritorijas izmantošanu, paplašināmās dabas lieguma teritorijas nav plānotas kā apbūves teritorijas. </t>
  </si>
  <si>
    <t>Ņemts vērā, ievērojot plānojuma izstrādes laikā 2017.g. pieejamo informāciju. Īpaši aizsargājamām dabas teritorijām ir noteikta funkcionālā zona DA2 , TIAN respektējot prasības šo teritoriju izmantošanai un aizsardzībai, kas noteiktas normatīvajos aktos, ĪADT ir arī noteiktas kā teritorijas ar īpašiem noteikumiem (TIN). Informācija par dabas aizsardzības plānā plānotajām izmaiņām, piemēram projekta LIFE15 NAT/LV/000900 - CoHaBit "Piekrastes biotopu aizsardzība dabas parkā “Piejūra”" interneta vietnē https://www.daba.gov.lv/public/lat/projekti/life_nature1/life_cohabit/ vai citos publiski pieejamos resursos 2017.g. (līdz septembrim) nav vēl sniegta.</t>
  </si>
  <si>
    <t xml:space="preserve">Ņemts vērā, ievērojot plānojuma izstrādes laikā 2017.g. pieejamo informāciju. Dabas lieguma "Kremeri" robežas plānojumā atliktas, izmantojot dabas datu pārvaldības sistēmas OZOLS informāciju, un plānotas kā Dabas un apstādījumu DA2 un TIN Īpaši aizsargājamā teritorija. Esošajām īpaši aizsargājamām dabas teritorijām ir noteikta funkcionālā zona DA2 , TIAN respektējot prasības šo teritoriju izmantošanai un aizsardzībai, kas noteiktas normatīvajos aktos, ĪADT ir arī noteiktas kā teritorijas ar īpašiem noteikumiem (TIN). Informācija par robežu precizēšanu 2017.g, izņemot dabas liegumu "Jaunciems", nav pieejama.  </t>
  </si>
  <si>
    <t xml:space="preserve">Ņemts vērā, ievērojot plānojuma izstrādes laikā 2017.g. pieejamo informāciju. Ņemot vērā 2017.g. pieejamo informāciju, īpaši aizsargājamo biotopu, galvenokārt, Mežainas piejūras kāpu esošo un potenciālo teritoriju lielākā daļa plānota kā Dabas un apstādījumu teritorijas (DA1, DA2, DA3) ar dažādu labiekārtojuma pakāpi. Īpaši aizsargājamo biotopu kartēšana Rīgā 2017.g. turpinās, informācijas par biotopu izplatību apkopošana  sekos. Mangaļsalā plānotā Savrupmāju apbūves teritorija (DzS2)  noteikta kā turpmākā plānošanas teritorija - kompleksa lokālplānojuma teritorija. TIAN noteiktas prasības plānot (kompleksa lokālplānojumu teritoriju) vai projektēt (būvprojektu izstrādes gadījumā) īpaši aizsargājamo biotopu aizņemtās teritorijas, izvērtējot biotopu labvēlīga aizsardzības statusu.  </t>
  </si>
  <si>
    <t>Ņemts vērā. Valsts ilgtermiņa tematiskais plānojums Baltijas jūras piekrastei ņemts vērā, tā attīstāmajās vietās plānotās publiskās infrastruktūras veidi noteikti kā atļautā izmantošana Dabas un apstādījumu, TIN Labiekārtota pludmale un TIN Īpaši aizsargājamā dabas teritorija zonējumos. Attīstāmās teritorijas atrodas dabas parkā "Piejūra". Ieveišot teritorijas plānojumu konkrēti labiekārtojuma veidi, to izvietojums un risinājumi dabas parkā ir saskaņojami ar Dabas aizsardzības pārvaldi normatīvajos aktos noteiktajā kārtībā. Sagaidāms, ka sekmīgai valsts tematiskā plānojuma ieviešanai, jūras piekrastē plānotā publiskā infrastruktūra tiks integrēta dabas parka "Piejūra" dabas aizsardzības plānā, t.sk. individuālo aizsardzības un izmnatošanas projektā, kas, ja būs nepieciešams, tiks apstiprināts Ministru kabinetā.</t>
  </si>
  <si>
    <t>Jūras telpiskā plānojuma teritorija atrodas ārpus Rīgas pašvaldības administratīvās teritorijas un nav teritorijas plānojuma objekts. Netieši uz plānojuma ieviešanu var attiecināt TIAN plānotos pasākumus ietekmes uz vidi mazināšanai - skatīt TIAN 2.10., 2.14., 2.16., 3.1., 3.2., 4. un 5. nodaļas un citas.</t>
  </si>
  <si>
    <t xml:space="preserve">Baltijas jūras un Rīgas jūras līča krasta kāpu aizsargjosla plānota, ņemot vērā informāciju par jūras krasta erozijas intensitāti.
Piekrastē plānoti ar pludmales un dabas teritoriju izmantošanas veidi, ievērojot normatīvajos aktos noteiktās dabas aizsardzības prasības, kā arī "Valsts ilgtermiņa tematiskajā plānojumā publiskās infrastruktūras attīstībai Baltijas jūras piekrastē" Rīgas teritorijā plānotos pasākumus, kuru ietekme, t.sk. uz jūras krasta erozijas procesiem ir jau vērtēta ietekmes uz vidi stratēģiskā novērtējuma procesā. </t>
  </si>
  <si>
    <t>Ostas teritorija plānota esošajās Rīgas Brīvostas robežās, jaunas ražošanas teritorijas, salīdzinot ar spēkā esošo teritorijas plānojumu, nav plānotas, TIAN noteiktas prasības attiecībā uz vides piesārņojuma samazināšanu gan no Rūpnieciskās apbūves teritorijās, gan ietekmes mazināšanai blakus esošajās teritorijās - skatīt TIAN 4.6. nodaļu.</t>
  </si>
  <si>
    <t>Jaunas apbūves teritorijas, vērtējot pēc atļautās izmantošanas, dabas teritorijās nav plānotas.</t>
  </si>
  <si>
    <t>Pastāv aktuālāka vēstule</t>
  </si>
  <si>
    <t>Nav pamatojuma, Aizsargjoslu likums nosaka 30m</t>
  </si>
  <si>
    <t>Mērogam neatbilstošas aizsargjoslas</t>
  </si>
  <si>
    <t xml:space="preserve">Netiek dublēti normatīvie akti. Aizsargjoslas attēlotas atbilstoši plānojuma detalizācijai. </t>
  </si>
  <si>
    <t>Inženiertīklus atļauts izvietot visās teritorijās.</t>
  </si>
  <si>
    <t>Norādīta informācija, nav nosacījuma. Attiecas uzplānojuma ieviešanu - detalizētāku plānošanu, būvniecību.</t>
  </si>
  <si>
    <t xml:space="preserve">Jautājums vai VISAS vides risku kategorijas iespējams attēlot RTP.      </t>
  </si>
  <si>
    <t>Nacionālas nozīmes infrastruktūras attīstības teritoriju pašreizējā RTP redakcijā nav (TIN7). Lidostu teritorijas noteitkas kā funkcionālā zona TR3. Ostas teritorija ir fiksēta ar bŗivostas robežām, tajā ir vairākas funkcionālās zonas ®, (JC).</t>
  </si>
  <si>
    <t>RTP grafiskajā daļā ir noteiktas esošās un plānotās Rūpnieciskās apūbves teritorijas R ar atbilstošu atļauto izmantošanu.</t>
  </si>
  <si>
    <t>No šī ņemts vērā RTIAN stāvvietu skaita normatīva pārskatīšana. Attiecas arī uz RTP.</t>
  </si>
  <si>
    <t>Ņemts vērā.  Zemes gabalā ar kadastra apzīmējumu 0100 110 0106  ir noteikta dabas un apstādījumu teritorija  DA2 un DA3, jo daļu teritorijas skar kapu paplašināsana</t>
  </si>
  <si>
    <t>Ņemts vērā. Zemes gabalā ar kadastra apzīmējumu 0100 082 0817 ir noteikta dabas un apstādījumu teritorija DA2.</t>
  </si>
  <si>
    <t>Ņemts vērā. Visā zemes gabala ar kadastra apzīmējumu 0100 119 0374 ir noteikta   dabas un apstādījumu teritorijaDA1.</t>
  </si>
  <si>
    <t>Ņemts vērā. Visā zemes gabala ar kadastra apzīmējumu  0100 121 1536 ir noteikta   dabas un apstādījumu teritorijaDA1.</t>
  </si>
  <si>
    <t>Dzelzceļa teritorjām noteikta fumnkcionalā zona TR2.</t>
  </si>
  <si>
    <t xml:space="preserve">Noteikta atsevišķa funkcionālā zona TR3, lai nodrošinātu lidostu uzņēmumu darbību un attīstībai nepieciešamo teritorijas organizāciju un inženiertehnisko apgādi. </t>
  </si>
  <si>
    <t xml:space="preserve"> Krievu salā noteikta Rūpnieciskās apbūves teritorija ar atbilstošiem izmantošana sveidiem un nosacījumiem</t>
  </si>
  <si>
    <t>Dzelzceļa teritorijai ir noteikta funkcionālā zona TR2.</t>
  </si>
  <si>
    <t xml:space="preserve"> Īpaši aizsargājamās dabas teritorijas RTP redakcijā (funkcionālajā zonējumā) ir noteiktas kā Dabas un apstādījumu teritorijas, papildus nosakot tās aŗi kā teritorijas ar īpašiem ntoeikumiem (TIN). Mikroliegumi ir fiksēti grafiskās daļas kartē "Galvenās aizsargjoslas un citi teritorijas izmantošanas aprobežojumi.</t>
  </si>
  <si>
    <t>Noteikas prasības meliorācijai, izstrādāta meliorācijas shēma.</t>
  </si>
  <si>
    <t>Teritorijas plānojuma nosacījumi atbalsta šādu funkciju. Zemes vienībā noteikta funkcionālā zona JC3, kurā atļauta arī  aizsardzības un drošības iestāžu apbūve.</t>
  </si>
  <si>
    <t>Teritorijas izmantošanas un apbūves noteikumos ir ietvertas prasības (apakšnodaļa) vides pieejamības nodrošināšanai.</t>
  </si>
  <si>
    <t>Teritorijas izmantošanas un apbūves noteikumos ietvertas prasības  vides risku samazināšanai.</t>
  </si>
  <si>
    <t>Teritorijas izmantošanas un apbūves noteikumos ietvertas prasības aizsardzībai pret troksni.</t>
  </si>
  <si>
    <t>Teritorijas izmantošanas un apbūves noteikumos ietvertas prasības gaisa kvalitātes novērtēšanai, plānojot jaunus objektus, īpaši teritorijās ar palilinātu gaisa piesārņojumu.</t>
  </si>
  <si>
    <t xml:space="preserve"> Nav tiešs teritorijas plānojuma kompetences jautājums.</t>
  </si>
  <si>
    <t>Aizsargjoslas ietvertas grafiskajā daļā. Nosacījumi riska objektiem noteikti Teritorijas izmantošanas un apbūves noteikumos.</t>
  </si>
  <si>
    <t>Teritorijas izmantošanas un apbūves noteikumos ietvertas prasības būvniecībai piesārņotās un potenciāli piesārņotās teritorijās.</t>
  </si>
  <si>
    <t>Teritorijas izmantošanas un apbūves noteikumos noteitas prasības attiecībā uz  konkrētu teritoriju inženiertehnisko sagatavošanu.</t>
  </si>
  <si>
    <t>Teritorijas plānojumā noteiktas prasības inženiertehniskajai apgādei, tostarp, ūdensapgādei un kanalizācijai.</t>
  </si>
  <si>
    <t>Teritorijas izmantošanas un apbūves noteikumos ietvertas prasības dzīvojamās apbūves teritoriju labiekārtojumam, u.c.</t>
  </si>
  <si>
    <t>Teritorijas izmantošanas un apbūves noteikumos ietvertas prasības apstādījumiem un koku saglabāšanai.</t>
  </si>
  <si>
    <t>Teritorijas izmantošanas un apbūves noteikumos ietvertas prasības dažadu kategoriju rekreācijas teritoriju veidošanai (Parks, mežaparks, ūdensmala, u.c.) Fukcionālajā zonējmā paredzētas atbilstošas dabas un apstādījumu teritorijas ar atbisltošu atļauto izmantošanu.</t>
  </si>
  <si>
    <t>Noteiktas attiecīgas aizsargjoslas, nosusināmās teritorijas un atbilstoša to izmantošana.</t>
  </si>
  <si>
    <t>Kultūrvēsturiskās vērtības ir ietvertas Teritorijas izmantošanas un apbūves noteikumos sadaļā prasības  kultūras mantojuma saglabāšanai.</t>
  </si>
  <si>
    <t>Prasība izpildīta atbilstoši Aizsargjoslu likuma nosacījumiem.</t>
  </si>
  <si>
    <t xml:space="preserve">Nosacījumi koku aizsardzībai ietverti Teritorijas izmantošanas un apbūves noteikumos. </t>
  </si>
  <si>
    <t>Noteikta Rūpnieciskās apbūves teritorija.</t>
  </si>
  <si>
    <t>Teritorijas plānojuma nosacījumi atbalsta šādu funkciju. Funkcionālā zona  R.</t>
  </si>
  <si>
    <t>Funkcionālā zona  JC1 un DA1.</t>
  </si>
  <si>
    <t>Funkcionālā zona  JC1 .</t>
  </si>
  <si>
    <t>Teritorijas izmantošanas un apbūves noteikumu karte "Galvenās aizsargjoslas un citi teritorijas izmantošanas aprobežojumi".</t>
  </si>
  <si>
    <t>Funkcionālais zonējums. Transporta infrastruktūras teritorija TR2.</t>
  </si>
  <si>
    <t>Noteika funkcionālā zona TR2. Krāsu kodu nosaka MK noteikumi.</t>
  </si>
  <si>
    <t>Teritorijas izmantošanas un apbūves noteikumos noteiktas atļautās papildizmantošanas.</t>
  </si>
  <si>
    <t>Teritorijas izmantošanas un apbūves noteikumu Karte "Galvenās aizsargjoslas un citi teritorijas izmantošanas aprobežojumi".</t>
  </si>
  <si>
    <t>ĪADT un mikroliegumi ir fiksēti grafiskajā daļā; TIAN noteitkas prasības teritorijām ,u rkonstatēts īpaši aizsargājams biotops "Mežainās piejūras kāpas. Atradņu fiksēšana neatbilst pilsētasplānojuma mērogam un detalizācijai.</t>
  </si>
  <si>
    <t>Ņemts vērā funkcionālajā zonējumā un Teritorijas izmantošanas un apbūves noteikumos. Veikta ražošanas klasifikācija un noteiktas prasības to izvietojumam, tostarp ierobežojumi.</t>
  </si>
  <si>
    <t>Teritorijas izmantošanas un apbūves noteikumos noteikas prasības inženiertehniskajai apgādei, tostarp ūdensapgādei un kanalziācijai.</t>
  </si>
  <si>
    <t>Ierobežojumi noteikti saistībā ar gaisa kvalitāti (zonējumu).</t>
  </si>
  <si>
    <t>Teritorijas izmantošanas un apbūves noteikumos noteiktas prasības par infrastruktūras izbūvi prims ēku būvniecības uzsākšanas.</t>
  </si>
  <si>
    <t>Teritorijas izmantošanas un apbūves noteikumos ir noteiktas prasības vides pieejamībai</t>
  </si>
  <si>
    <t>Funkcionālais zonējum - sarkanās līnijas.</t>
  </si>
  <si>
    <t>Pamatā noteikta rūpnieciskās apbūves teritorijas ar papildizmantošanas iespējām.</t>
  </si>
  <si>
    <t>Prasības "ūdens teritoriju izmantšanai ostā.</t>
  </si>
  <si>
    <t>RTP redakcijā netiek noteiktas publiskās apbūves teritorijas. Objekti lielākoties ietverti Jaukas centra apbūves teritorijās (JC), kurās atļautā izmantošana nav pretrunā ar minēto objektu funkcijām, bet citviet noteikti arī kā Rūpnieciskās apbūves teritorija (R), Dabas un apstādījumu teritorija (DA1), Transporta infrastruktūras teritorija (TR2).</t>
  </si>
  <si>
    <t>Plānojumā netiks noteikta funkcionālā zona "Publiskās apbūves teritorija", tādēļ Aizsardzības ministrijas valdījumā esošie nekustamie īpašumi tiks integrēti citās funkcionālajās zonās. Nosakot funkcionālo zonējumu tiks īzvērtēta informācija, ko RDPAD ir saņēmis no Aizsardzības ministrijas par konkrēto nekustamo īpašumu un tā attīstības tendencēm.</t>
  </si>
  <si>
    <t>Ņemts vērā.  Zemes gabalā ar kadastra apzīmējumu 0100 093 0199 ir Dabas un apstādījumu teritorija (DA2).</t>
  </si>
  <si>
    <t xml:space="preserve">Valsts aizsardzības objekts un tā aizsargjosla attēlota "Galvenās aizsargjoslas un citi teritorijas izmantošanas aprobežojumi" kartē.                                                                </t>
  </si>
  <si>
    <t xml:space="preserve">Valsts aizsardzības objekts un tā aizsargjosla attēlota "Galvenās aizsargjoslas un citi teritorijas izmantošanas aprobežojumi" kartē.                                                            </t>
  </si>
  <si>
    <t xml:space="preserve">Valsts aizsardzības objekts un tā aizsargjosla attēlota "Galvenās aizsargjoslas un citi teritorijas izmantošanas aprobežojumi" kartē.                          Latvijas Jūras administrācija ir sniegusi precizētu navigācijas tehnisko līdzekļu aizsargjoslu novietojumu.                            </t>
  </si>
  <si>
    <t>Risināms detalizētākā plānošanas vai projektēšanas līmenī.                                                        Seku novēršanai paredzēta Stāvparku sistēmas ieviešana.</t>
  </si>
  <si>
    <t>Ņemts vērā, nosakot aizsargjoslas un teritorijas izmantošanu tajās.                                       Kļūda vēstules tekstā (1% ir 1 reizi 100 gados). Minētā prasība jau izriet no Aizsargjoslu likuma.</t>
  </si>
  <si>
    <t xml:space="preserve"> Mikroleigums fiksēts grafiskās daļas kartē "Galvenās aizsargjoslas un citi teritorijas izmantošanas aprobežojumi". Jāprecizē informācija - kadastra apzīmējums.</t>
  </si>
  <si>
    <t>24.08.2012. vēstule nav šeit pievienota.                                                     Ņemts vērā. Teritorijas plānojuma nosacījumi atbalsta šādu funkciju.</t>
  </si>
  <si>
    <t>Attiecībā uz televīzijas torni ir mainījušies plāni.</t>
  </si>
  <si>
    <t>Pašlaik noteikta funkcionālā zona JC1 ar plašu izmantošanas spektru, bet televīzijas torņa plāni ir mainījušies.</t>
  </si>
  <si>
    <t>Neattiecas uz UZN TmP uzdevumiem; nepieciešamība nodrošināt noteiktus inženierinfrastruktūras elementus norādīta UZN TmP sadaļā par rūpniecībai nozīmīgu teritoriju attīstību</t>
  </si>
  <si>
    <t>Tiks ņemts vērā izstrādājot grozījumus vai jaunu RVC Az teritorijas lokālplānojumu. Pašlaik pilsētas teritrijas plānojumā ir noteiktas vispārīgas prasības RVC Az teritorijai, kuru detalizācija ietverta RVC AZ teritorijas plānojumā. 'Prasības ir savstarpēji saskaņotas.</t>
  </si>
  <si>
    <t>Noteikas prasības meliorācijai, izstrādāta meliorācijas shēma. TmP redakcijā identificēta pašvaldības nozīmes koplietošanas meliorācijas sistēma un noteiktas turpmāk veicamās darbības meliorācijas sistēmas sakārtošanai, tai skaitā - inventaricāzija un ietveršana meliorācijas kadastrā. Minētās darbības var tikt veiktas pieejamā finansējuma ietvaros.</t>
  </si>
  <si>
    <t>Funkcionālā zona  TR1.</t>
  </si>
  <si>
    <t xml:space="preserve"> Nosacījums ietverts sadaļā par aizsargjosām.</t>
  </si>
  <si>
    <t>Nosacījumi par nepieciesa'mību saskaņot risinājumus ar kaimiņu pašvaldību ir nosakāmi detālplānojuma darba uzdevumā individuāli, atbilstoši detālplānojuma specifikai.</t>
  </si>
  <si>
    <t>Prasības atkritumu tvertņu novietņu izveidei noteiktas  Rīgas domes Saistošajos noteikumos.</t>
  </si>
  <si>
    <t>Kods</t>
  </si>
  <si>
    <r>
      <rPr>
        <b/>
        <sz val="8"/>
        <color theme="1"/>
        <rFont val="Calibri"/>
        <family val="2"/>
        <charset val="186"/>
        <scheme val="minor"/>
      </rPr>
      <t xml:space="preserve">Ekspertu slēdziens
</t>
    </r>
    <r>
      <rPr>
        <sz val="8"/>
        <color theme="1"/>
        <rFont val="Calibri"/>
        <family val="2"/>
        <charset val="186"/>
        <scheme val="minor"/>
      </rPr>
      <t>(pētījuma iekļautais izvērtējums)</t>
    </r>
  </si>
  <si>
    <r>
      <rPr>
        <b/>
        <sz val="8"/>
        <color theme="1"/>
        <rFont val="Calibri"/>
        <family val="2"/>
        <charset val="186"/>
        <scheme val="minor"/>
      </rPr>
      <t xml:space="preserve">Institūciju nosacījumi
</t>
    </r>
    <r>
      <rPr>
        <sz val="8"/>
        <color theme="1"/>
        <rFont val="Calibri"/>
        <family val="2"/>
        <charset val="186"/>
        <scheme val="minor"/>
      </rPr>
      <t>(iekavās norādot vēstules nr. un datumu)</t>
    </r>
  </si>
  <si>
    <r>
      <rPr>
        <b/>
        <sz val="8"/>
        <color theme="1"/>
        <rFont val="Calibri"/>
        <family val="2"/>
        <charset val="186"/>
        <scheme val="minor"/>
      </rPr>
      <t>Citi  viedokļi par konkrēto priekšlikumu</t>
    </r>
    <r>
      <rPr>
        <sz val="8"/>
        <color theme="1"/>
        <rFont val="Calibri"/>
        <family val="2"/>
        <charset val="186"/>
        <scheme val="minor"/>
      </rPr>
      <t xml:space="preserve"> (pausti sabiedrības līdzdalības pasākumu ietvaros)</t>
    </r>
  </si>
  <si>
    <r>
      <t xml:space="preserve">PAD sākotnējais novērtējums
</t>
    </r>
    <r>
      <rPr>
        <sz val="8"/>
        <color theme="1"/>
        <rFont val="Calibri"/>
        <family val="2"/>
        <charset val="186"/>
        <scheme val="minor"/>
      </rPr>
      <t>(tai skaitā komentāri, kas jau atzīmēti priekšlikumu tabulā)</t>
    </r>
  </si>
  <si>
    <r>
      <rPr>
        <b/>
        <sz val="8"/>
        <color theme="1"/>
        <rFont val="Calibri"/>
        <family val="2"/>
        <charset val="186"/>
        <scheme val="minor"/>
      </rPr>
      <t>Izvērtējums</t>
    </r>
    <r>
      <rPr>
        <sz val="8"/>
        <color theme="1"/>
        <rFont val="Calibri"/>
        <family val="2"/>
        <charset val="186"/>
        <scheme val="minor"/>
      </rPr>
      <t xml:space="preserve">
(atbilde par veikto izvērtējumu, kas tiks iekļauta pārskatā)</t>
    </r>
  </si>
  <si>
    <r>
      <t xml:space="preserve">Papildus Satiksmes ministrijas 2012.gada 30.augusta vēstulē Nr. 15-01/3806 „Par nosacījumiem un/vai informācijas sniegšanu” minētajam, lūdzam, izstrādājot Rīgas teritorijas plānojumu, </t>
    </r>
    <r>
      <rPr>
        <b/>
        <u/>
        <sz val="8"/>
        <color theme="1"/>
        <rFont val="Calibri"/>
        <family val="2"/>
        <charset val="186"/>
        <scheme val="minor"/>
      </rPr>
      <t>ņemt vērā arī VAS „Latvijas Valsts radio un televīzijas centrs” 2012.gada 30 augusta vēstulē Nr. 60AD00.2/759 „Par Rīgas teritorijas plānojuma izstrādi” sniegtos nosacījumus.</t>
    </r>
  </si>
  <si>
    <r>
      <t xml:space="preserve"> Satiksmes ministrija sniedz šādus nosacījumus un informāciju jauna Rīgas teritorijas plānojuma un 11 tematisko plānojumu izstrādei.
1. </t>
    </r>
    <r>
      <rPr>
        <u/>
        <sz val="8"/>
        <color theme="1"/>
        <rFont val="Calibri"/>
        <family val="2"/>
        <charset val="186"/>
        <scheme val="minor"/>
      </rPr>
      <t>Attiecībā uz tematisko plānojumu izstrādi lūdzam</t>
    </r>
    <r>
      <rPr>
        <sz val="8"/>
        <color theme="1"/>
        <rFont val="Calibri"/>
        <family val="2"/>
        <charset val="186"/>
        <scheme val="minor"/>
      </rPr>
      <t xml:space="preserve">:
1.1. Ūdens teritoriju un krastmalu tematisko plānojumu aktualizēt, ņemot vērā Zemes pārvaldības likuma 15.pantā noteikto pašvaldības kompetenci jūras piekrastes joslas un iekšzemes publisko ūdeņu pārvaldībā, kā arī Ministru kabineta 2005. gada 1. marta noteikumu Nr. 158 „Noteikumi par kuģošanas līdzekļu satiksmi iekšējos ūdeņos” 87. punktā noteikto iekšējo ūdeņu īpašnieka vai valdītāja pienākumu nepieciešamības gadījumā aprīkot iekšējo ūdeņu akvatoriju ar šo noteikumu 2. pielikumā minētajām navigācijas zīmēm un ugunīm, nodrošināt brīdinājuma zīmju izvietošanu akvatorijās, kurās aizliegts izmantot attiecīgu veidu kuģošanas līdzekļus, kā arī nodrošināt, lai navigācijas zīmes un ugunis pastāvīgi tiktu uzturētas atbilstošā tehniskā stāvoklī;
</t>
    </r>
  </si>
  <si>
    <r>
      <t xml:space="preserve">Saskaņā ar Ministru kabineta 27.06.2006. noteikumu Nr.508 „Noteikumi par aizsargjoslām ap valsts aizsardzības objektiem un šo aizsargjoslu platumu” 2.18.,2.19., 2.20., 2.21., 2.22., 2.23., 2.24., 2.25., 2.26., 2.27. un 2.28. punktu </t>
    </r>
    <r>
      <rPr>
        <b/>
        <u/>
        <sz val="8"/>
        <color theme="1"/>
        <rFont val="Calibri"/>
        <family val="2"/>
        <charset val="186"/>
        <scheme val="minor"/>
      </rPr>
      <t>25 metru aizsargjosla ap valsts aizsardzības objektu noteikta nekustamā īpašuma objektiem:</t>
    </r>
    <r>
      <rPr>
        <sz val="8"/>
        <color theme="1"/>
        <rFont val="Calibri"/>
        <family val="2"/>
        <charset val="186"/>
        <scheme val="minor"/>
      </rPr>
      <t xml:space="preserve">
Rīga, Dzintara iela 63, kadastra Nr. 0100 109 0084;      Rīga, Ezermalas iela 8, kadastra Nr. 0100 085 0228;   Rīga, Flotes iela b/n, kadastra Nr. 0100 103 0143;  Rīga, Flotes iela b/n, kadastra Nr.  0100 103 0155;  Rīga, Grostonas iela 2, kadastra Nr. 0100 024 0075;  Rīga, Kalnciema iela 11b, kadastra Nr. 0100 061 0238;    Rīga, Krustabaznīcas iela 9, kadastra Nr. 0100 091 0090;  Rīga, Krustabaznīcas iela 9b, kadastra Nr. 0100 091 2037;  Rīga, Krustabaznīcas iela 11, kadastra Nr. 0100 091 0112;  Rīga, K. Valdemāra iela 10/12, kadastra Nr.  0100 020 0130 ;  Rīga, K. Valdemāra iela 10/12, kadastra Nr.  0100 020 0131;  Rīga, Maiznīcas iela 5, kadastra Nr. 0100 023 0092;  Rīga, Vienības gatve 56, kadastra Nr. 0100 053 0259;  Rīga, Vagonu iela 38, kadastra Nr. 0100 038 0133. </t>
    </r>
  </si>
  <si>
    <r>
      <t xml:space="preserve">Tādējādi </t>
    </r>
    <r>
      <rPr>
        <b/>
        <u/>
        <sz val="8"/>
        <color theme="1"/>
        <rFont val="Calibri"/>
        <family val="2"/>
        <charset val="186"/>
        <scheme val="minor"/>
      </rPr>
      <t>Aizsardzības ministrija lūdz atbilstošos teritorijas plānojuma dokumentos:</t>
    </r>
    <r>
      <rPr>
        <sz val="8"/>
        <color theme="1"/>
        <rFont val="Calibri"/>
        <family val="2"/>
        <charset val="186"/>
        <scheme val="minor"/>
      </rPr>
      <t xml:space="preserve">
1)  nekustamajiem īpašumiem, kuriem saskaņā ar MK noteikumiem Nr.508 un MK noteikumiem Nr.246 noteiktas aizsargjoslas, norādīt atbilstošas aizsargjoslas.                2) norādīt informāciju, ka saskaņā ar Ministru kabineta 2009.gada 10.novembra noteikumiem Nr.1312 „Noteikumi par darbību ierobežojumiem aizsargjoslās ap valsts aizsardzības objektiem” un MK noteikumiem Nr.246 ir noteikti darbību un būvniecības ierobežojumi aizsargjoslās, kuru veikšana ir jāsaskaņo ar Aizsardzības ministriju.</t>
    </r>
  </si>
  <si>
    <r>
      <t xml:space="preserve">Tāpat </t>
    </r>
    <r>
      <rPr>
        <b/>
        <u/>
        <sz val="8"/>
        <color theme="1"/>
        <rFont val="Calibri"/>
        <family val="2"/>
        <charset val="186"/>
        <scheme val="minor"/>
      </rPr>
      <t>lūdzam veikt šādus precizējumus zemāk norādītajos dokumentos:</t>
    </r>
    <r>
      <rPr>
        <sz val="8"/>
        <color theme="1"/>
        <rFont val="Calibri"/>
        <family val="2"/>
        <charset val="186"/>
        <scheme val="minor"/>
      </rPr>
      <t xml:space="preserve">
1. Tematiskajā plānojumā Nr.5 “Mājokļu attīstības tematiskā plānojuma uzdevums” 7.punktu “Tiesību akti” papildināt ar šādu tiesību aktu: “Ēku energoefektivitātes likums.”.</t>
    </r>
  </si>
  <si>
    <r>
      <t xml:space="preserve">Vides aizsardzības un reģionālās attīstības ministrija (turpmāk – ministrija), atbildot uz Rīgas domes Pilsētas attīstības departamenta (turpmāk – RD PAD) 2015.gada 29.janvāra vēstulē Nr.DA-15-485-nd izteikto lūgumu sniegt nosacījumus un informāciju jaunā Rīgas teritorijas plānojuma izstrādei, norāda sekojošo.
Ņemot vērā to, ka ministrijai normatīvajos aktos nav noteikts deleģējums sniegt nosacījumus teritorijas plānojumu izstrādei, konkrētajā gadījumā </t>
    </r>
    <r>
      <rPr>
        <b/>
        <u/>
        <sz val="8"/>
        <color theme="1"/>
        <rFont val="Calibri"/>
        <family val="2"/>
        <charset val="186"/>
        <scheme val="minor"/>
      </rPr>
      <t xml:space="preserve">vēršam RD PAD uzmanību uz šādiem teritorijas plānojuma izstrādes aspektiem. </t>
    </r>
    <r>
      <rPr>
        <sz val="8"/>
        <color theme="1"/>
        <rFont val="Calibri"/>
        <family val="2"/>
        <charset val="186"/>
        <scheme val="minor"/>
      </rPr>
      <t xml:space="preserve">
Lai teritorijas plānojums būtu tiesisks, tam ir jāatbilst normatīvajiem aktiem, kā arī jābūt noteiktā kārtībā izstrādātam un apstiprinātam. Teritorijas attīstības plānošanas dokumentu tiesiskuma pamats ir to pieņemšana atbilstoši prasībām, kas normatīvajos aktos noteiktas pašvaldības saistošo noteikumu pieņemšanai, kā arī specifiskajām prasībām, ko nosaka Teritorijas attīstības plānošanas likums (turpmāk – TAPL) un saskaņā ar to izdotie Ministru kabineta noteikumi.</t>
    </r>
  </si>
  <si>
    <r>
      <t xml:space="preserve">Zemkopības ministrija (turpmāk - ZM) 2015.gada 29.janvārī ir saņēmusi Rīgas domes Pilsētas attīstības departamenta (turpmāk - RDPAD) vēstuli Nr. DA-15-485-nd par nosacījumu un/vai informācijas sniegšanu Rīgas teritorijas plānojuma tematisko plānu izstrādē un  izskatījusi tematisko plānojuma darba uzdevumus, un informē RDPAD par ZM viedokli:
</t>
    </r>
    <r>
      <rPr>
        <b/>
        <u/>
        <sz val="8"/>
        <color theme="1"/>
        <rFont val="Calibri"/>
        <family val="2"/>
        <charset val="186"/>
        <scheme val="minor"/>
      </rPr>
      <t>Izstrādājot meliorācijas attīstības tematisko plānojumu:</t>
    </r>
    <r>
      <rPr>
        <sz val="8"/>
        <color theme="1"/>
        <rFont val="Calibri"/>
        <family val="2"/>
        <charset val="186"/>
        <scheme val="minor"/>
      </rPr>
      <t xml:space="preserve">
Rīgas pilsētā meliorācijas sistēmu lietošanu un uzturēšanu nosaka 2011. gada 15. novembra Rīgas domes saistošie noteikumi Nr.147 ”Rīgas pilsētas hidrogrāfiskā tīkla lietošanas un uzturēšanas noteikumi”, kurā ir pieminēts, bet nav definēts meliorācijas sistēmas statuss pilsētas apstākļos. 
Pēc VSIA Zemkopības ministrijas nekustamie īpašumi (turpmāk - ZMNĪ) sniegtās informācijas, pēc meliorācijas kadastra datiem Rīgas pilsētas teritorijā ir valsts nozīmes ūdensnotekas Mārupīte ŪSIK kods 41312:01, ar regulēto posmu no piketa 33/00 līdz piketam 61/30 – 2,8 kilometru garumā un Hapaka grāvis ŪSIK kods 4114:01, ar regulēto posmu no piketa 64/60 līdz piketam 115/00 – 5,0 kilometru garumā. Šo ūdensnoteku būvniecība, ekspluatācija un uzturēšana jāveic valstij, taču sakarā ar ierobežoto valsts budžeta finansējumu valsts nozīmes ūdensnoteku ekspluatācija un uzturēšana Rīgas pilsētas teritorijā pēdējo 10 gadu laikā nav veikta. ZMNĪ meliorācijas kadastra datu bāzē Rīgas pilsētā ir reģistrētas arī Spilves poldera meliorācijas sistēmas. Ar informāciju par meliorācijas kadastrā reģistrētām Rīgas pilsētas meliorācijas sistēmām var iepazīties interneta vietnē www.melioracija.lv</t>
    </r>
  </si>
  <si>
    <r>
      <rPr>
        <b/>
        <u/>
        <sz val="8"/>
        <color theme="1"/>
        <rFont val="Calibri"/>
        <family val="2"/>
        <charset val="186"/>
        <scheme val="minor"/>
      </rPr>
      <t>Pamatojoties uz iepriekšminēto ZM ierosina:</t>
    </r>
    <r>
      <rPr>
        <sz val="8"/>
        <color theme="1"/>
        <rFont val="Calibri"/>
        <family val="2"/>
        <charset val="186"/>
        <scheme val="minor"/>
      </rPr>
      <t xml:space="preserve">
1) Meliorācijas attīstības tematiskajā plānojumā definēt meliorācijas sistēmas Rīgas pilsētā, veikt Rīgas pilsētas meliorācijas sistēmu inventarizāciju un iekļaut meliorācijas sistēmu kadastrā arī Rīgas pilsētas meliorācijas sistēmas; </t>
    </r>
  </si>
  <si>
    <r>
      <t xml:space="preserve">Atbilstoši lēmumam, viens no Rīgas teritorijas  plānojuma izstrādes pamatojumiem ir veicināt ilgtspējīgu un līdzsvarotu Rīgas pilsētas attīstību saskaņā ar jauniem tiesību aktiem – Nacionālo attīstības plānu, nacionālā un reģionālā līmeņa tematiskajiem plāniem u.c. ņemot vērā, </t>
    </r>
    <r>
      <rPr>
        <b/>
        <sz val="8"/>
        <color theme="1"/>
        <rFont val="Calibri"/>
        <family val="2"/>
        <charset val="186"/>
        <scheme val="minor"/>
      </rPr>
      <t>Veselības ministrija savas kompetences ietvaros vērš Jūsu uzmanību uz sekojošo:</t>
    </r>
    <r>
      <rPr>
        <sz val="8"/>
        <color theme="1"/>
        <rFont val="Calibri"/>
        <family val="2"/>
        <charset val="186"/>
        <scheme val="minor"/>
      </rPr>
      <t xml:space="preserve">
1. Galvenais nacionāla mēroga attīstības plānošanas dokuments sabiedrības veselības jomā Latvijā ir Sabiedrības veselības pamatnostādnes 2011.-2017. gadam (apstiprinātas ar Ministru kabineta 2011. gada 5. oktobra rīkojumu Nr. 504) (turpmāk – pamatnostādnes). Pamatnostādņu mērķis ir pagarināt Latvijas iedzīvotāju veselīgi nodzīvotos dzīves gadus un novērst priekšlaicīgu nāvi, kas sasniedzams realizējot vairākus apakšmērķus, no kuriem viens ir „Veicināt veselīgu un drošu dzīves un darba vidi, samazināt traumatismu un mirstību no ārējiem nāves cēloņiem”. Ņemot vērā, ka veselību lielā mērā nosaka faktori, kas atrodas ārpus veselības jomas ietekmes, viens no pamatnostādnēs noteiktajiem sabiedrības veselības politikas pamatprincipiem ir „Veselība visu nozaru politikās”, kas nozīmē visu nozaru, institūciju un organizāciju iesaistīšanos un līdzdalību veselības saglabāšanā un uzlabošanā.</t>
    </r>
  </si>
  <si>
    <r>
      <rPr>
        <b/>
        <u/>
        <sz val="8"/>
        <color theme="1"/>
        <rFont val="Calibri"/>
        <family val="2"/>
        <charset val="186"/>
        <scheme val="minor"/>
      </rPr>
      <t>Inspekcija iesaka lietot šādu vēsturisko pilsētu tradicionālo kultūrvēsturisko vērtību uzskaitījumu:</t>
    </r>
    <r>
      <rPr>
        <u/>
        <sz val="8"/>
        <color theme="1"/>
        <rFont val="Calibri"/>
        <family val="2"/>
        <charset val="186"/>
        <scheme val="minor"/>
      </rPr>
      <t xml:space="preserve">
</t>
    </r>
    <r>
      <rPr>
        <sz val="8"/>
        <color theme="1"/>
        <rFont val="Calibri"/>
        <family val="2"/>
        <charset val="186"/>
        <scheme val="minor"/>
      </rPr>
      <t>1. Pilsētas plānojuma struktūra, apbūves principu sistēma, pilsētas saistība ar dabisko vidi;   2. Pilsētas morfoloģija, pilsētas audums, celtņu telpiskais izvietojums, masa un raksturs, ēku savstarpējais izvietojums;  3. Pilsētas panorāma, siluets, skatu perspektīvas, jumtu ainava;  4. Vēsturiskā apbūve, atsevišķas unikālas celtnes – pieminekļi, atsevišķi apbūves elementi, interjeri;  5. Vēsturiskās nocietinājuma sistēmas vai vēsturiskie individuālie objekti un inženierbūves, kas piešķir pilsētai vai tās daļai savu, raksturīgu seju;  6. Pilsētai raksturīgie tradicionālie celtniecības materiāli, formas un paņēmieni;  7. Arheoloģiskais kultūrslānis;  8. Zaļās zonas, parki, skvēri, stādījumi, vēsturiskās ūdenstilpes un krastmalas;  9. Publiskā ārtelpa ar labiekārtojuma elementiem;  10. Kvartālu iekštelpa, vēsturisko ēku pagalmi;  11. Garīgās un intelektuālās dzīves objekti un centri (baznīcas, tautas nami, muzeji, teātri, koncertzāles u.c.; 12. Dažādas pilsētas dzīves parādības un tradīcijas (tradicionālie amati, tirgi, tirgotāju vietas, pastaigu vietas, vēsturisku notikumu vietas u.c.;  13. Unikāli un īpatnēji objekti, kas atrodas ārpus pilsētas vēsturiskajām daļām, bet ietekmē to identitāti un vērtību;  14. Apbūves elementu autentiskums, vēsturiskā patina, vēsturisku vērtību radītā noskaņa.</t>
    </r>
  </si>
  <si>
    <r>
      <rPr>
        <b/>
        <u/>
        <sz val="8"/>
        <color theme="1"/>
        <rFont val="Calibri"/>
        <family val="2"/>
        <charset val="186"/>
        <scheme val="minor"/>
      </rPr>
      <t>Inspekcija iesaka plānošanas procesā veikt arī kultūrvēsturisko vērtību analīzi</t>
    </r>
    <r>
      <rPr>
        <u/>
        <sz val="8"/>
        <color theme="1"/>
        <rFont val="Calibri"/>
        <family val="2"/>
        <charset val="186"/>
        <scheme val="minor"/>
      </rPr>
      <t>,</t>
    </r>
    <r>
      <rPr>
        <sz val="8"/>
        <color theme="1"/>
        <rFont val="Calibri"/>
        <family val="2"/>
        <charset val="186"/>
        <scheme val="minor"/>
      </rPr>
      <t xml:space="preserve"> lai precizētu un, ja nepieciešams, papildinātu valsts aizsargājamo kultūras pieminekļu sarakstu, kā arī radītu ar pašvaldības saistošiem noteikumiem saglabājamu kultūras vērtību uzskaitījumu. 
</t>
    </r>
  </si>
  <si>
    <r>
      <rPr>
        <b/>
        <u/>
        <sz val="8"/>
        <color theme="1"/>
        <rFont val="Calibri"/>
        <family val="2"/>
        <charset val="186"/>
        <scheme val="minor"/>
      </rPr>
      <t>Inspekcija uzskata, ka kvalitatīva Rīgas teritorijas plānojuma izstrādei nepieciešams ievērot vairākas pamatnostādnes:</t>
    </r>
    <r>
      <rPr>
        <sz val="8"/>
        <color theme="1"/>
        <rFont val="Calibri"/>
        <family val="2"/>
        <charset val="186"/>
        <scheme val="minor"/>
      </rPr>
      <t xml:space="preserve">
1. Rīgas teritorijas plānojuma sasaiste ar šobrīd sabiedriskai apspriešanai nodoto Nacionālā attīstības plāna prioritātēm.                                                                  2. Rīgas teritorijas plānojuma izstrāde, ņemot vērā pieredzi Rīgas vēsturiskā centra attīstības plānošanā;                                                                                            
3. Teritorijas plānojumā ievērot Kultūras mantojuma aizsardzības nostādnes Rīgas ilgtermiņa attīstības stratēģijā un Attīstības programmā un ievērtēt tās, izstrādājot konkrētus plānojuma risinājumus.
</t>
    </r>
  </si>
  <si>
    <r>
      <rPr>
        <b/>
        <u/>
        <sz val="8"/>
        <color theme="1"/>
        <rFont val="Calibri"/>
        <family val="2"/>
        <charset val="186"/>
        <scheme val="minor"/>
      </rPr>
      <t>Izstrādājot plānojumu, Inspekcija aicina pievērst uzmanību sekojošām tēmām:</t>
    </r>
    <r>
      <rPr>
        <sz val="8"/>
        <color theme="1"/>
        <rFont val="Calibri"/>
        <family val="2"/>
        <charset val="186"/>
        <scheme val="minor"/>
      </rPr>
      <t xml:space="preserve">
1. Vēsturiskā apbūve, degradētās teritorijas un kultūrvēsturiskā mantojuma nozīme revitalizācijas projektos;
2. Stimulējoši mehānismi kultūras mantojuma saglabāšanai un sasaiste ar pašvaldības budžeta programmām;                                                                                                  
3. Kultūras mantojuma sociālekonomiskā loma;                 4. Transporta sistēma un tās nozīme sabalansētā pilsētas attīstībā.
</t>
    </r>
  </si>
  <si>
    <r>
      <t xml:space="preserve">Inspekcija iesaka plānošanas procesā veikt arī kultūrvēsturisko vērtību analīzi, lai precizētu, un, ja nepieciešams, papildinātu valsts aizsargājamo kultūras pieminekļu sarakstu, kā arī radītu ar pašvaldības saistošiem noteikumiem saglabājamu kultūras vērtību uzskaitījumu. Eiropas Padomes Vadlīnijās arhitektūras mantojuma aizsardzībā ir noteikti kritēriji aizsargājama objekta statusa piešķiršanai. Viens no svarīgākajiem kritērijiem ir objekta saglabātības stāvokļa autentiskums iekļaušanas brīdī un tā unikālais vai retais raksturs savā īpašajā kategorijā. Svarīgs kritērijs ir arī objekta novietojums. Ja ēku kvalitāte pilsētā ir dažāda, ir svarīgi aizsargājamos objektus sadalīt adekvāti un ģeogrāfiski vienmērīgi, lai nekoncentrētu aizsardzības līdzekļus tikai viena vēsturiskā centra iekšienē. Nozīmīgi kritēriji ir arī interešu daudzveidība un koncentrācija vienā objektā un objekta nozīme nacionālā mērogā, ko izsaka tā kultūrvēsturiskā vērtība. </t>
    </r>
    <r>
      <rPr>
        <b/>
        <u/>
        <sz val="8"/>
        <color theme="1"/>
        <rFont val="Calibri"/>
        <family val="2"/>
        <charset val="186"/>
        <scheme val="minor"/>
      </rPr>
      <t>Arhitektūras objekta kultūrvēsturisko vērtību nosaka, ņemot vērā šādus faktorus:</t>
    </r>
    <r>
      <rPr>
        <sz val="8"/>
        <color theme="1"/>
        <rFont val="Calibri"/>
        <family val="2"/>
        <charset val="186"/>
        <scheme val="minor"/>
      </rPr>
      <t xml:space="preserve">
1) ēkas datējums;   2) ar ēku saistītās personas un nozīmīgi vēsturiski notikumi;  3) ēka kā nācijas sociālo, zinātnisko, ekonomisko, kultūras vai militārās vēstures ilustrācija;  4) arhitektoniskā koncepcija, dekoratīvie elementi, mākslas darbi, tradicionālās tehnikas;  5) veids, kādā ēkas ārējā veidola arhitektoniskā koncepcija papildina visa ansambļa māksliniecisko vērtību;  6) slavena vai noteiktā periodā nozīmīga arhitekta darbs;  7) noteiktas arhitektūras kategorijas (baznīcu, teātru, slimnīcu u.c.) paraugs;   8) no konstruktīvā viedokļa nozīmīgs tehniskās evolūcijas paraugs;  9) ar industriālo evolūciju saistīts struktūru un raksturīgu iezīmju paraugs.</t>
    </r>
  </si>
  <si>
    <r>
      <rPr>
        <b/>
        <u/>
        <sz val="8"/>
        <color theme="1"/>
        <rFont val="Calibri"/>
        <family val="2"/>
        <charset val="186"/>
        <scheme val="minor"/>
      </rPr>
      <t>Inspekcija ir novērojusi šādas negatīvās tendences Rīgas attīstībā, kas ir apdraudējusi kultūras mantojuma saglabāšanu</t>
    </r>
    <r>
      <rPr>
        <sz val="8"/>
        <color theme="1"/>
        <rFont val="Calibri"/>
        <family val="2"/>
        <charset val="186"/>
        <scheme val="minor"/>
      </rPr>
      <t>:
1) vēsturisko ēku un būvju nojaukšana, motivējot to, ka vieglāk un lētāk ir uzbūvēt jaunas, nevis restaurēt oriģinālu;  11) vēsturisku militāru un rūpniecības objektu nojaukšana;  12) pārāk aktīvas reklāmas izvietošana uz vēsturiskajām ēkām un būvēm, tā traucējot kultūrvēsturiskās vides uztveri un izjaucot noskaņu, ko sniedz kultūras mantojuma vērtība;  13) vēsturiskās publiskās telpas labiekārtojuma nomaiņa vai papildināšana ar videi nepiemērotiem risinājumiem;  14) vēstures viltošana ar vēsturisku ēku replikām vai stilu atdarinājumiem.</t>
    </r>
  </si>
  <si>
    <r>
      <t xml:space="preserve">4. Papildus informācija: 
Inspekcija informē, ka pēc tās pasūtījuma </t>
    </r>
    <r>
      <rPr>
        <b/>
        <u/>
        <sz val="8"/>
        <color theme="1"/>
        <rFont val="Calibri"/>
        <family val="2"/>
        <charset val="186"/>
        <scheme val="minor"/>
      </rPr>
      <t>veikti sekojoši pētījumi</t>
    </r>
    <r>
      <rPr>
        <sz val="8"/>
        <color theme="1"/>
        <rFont val="Calibri"/>
        <family val="2"/>
        <charset val="186"/>
        <scheme val="minor"/>
      </rPr>
      <t>, kas būtu noderīgi Rīgas plānojuma izstrādē: 
1) Dr.arch. J.Krastiņš „Pilsētbūvniecības piemineklis Mežaparks”, 2010
2) „Rīgas Latgales priekšpilsētas koka apbūves apsekošana, izpēte un klasifikācija. Ēku apsekošana Grīziņkalnā”, AIG 2009
3) „Rīgas Latgales priekšpilsētas koka apbūves apsekošana, izpēte un klasifikācija. Teritorija - Maskavas priekšpilsēta”, AIG 2009
4) Dr.arch. J.Lejnieks „Rīgas ielu ainavas pārveidojumi. 19.-21.gadsimts”, 2011
5) Dr.oec., Dr.phys. M.Pūķis „Kultūras mantojuma sociālā un ekonomiskā loma”, 2011.</t>
    </r>
  </si>
  <si>
    <r>
      <rPr>
        <b/>
        <u/>
        <sz val="8"/>
        <color theme="1"/>
        <rFont val="Calibri"/>
        <family val="2"/>
        <charset val="186"/>
        <scheme val="minor"/>
      </rPr>
      <t>Inspekcija iesaka Rīgas plānojuma izstrādē izmantot Inspekcijas Kultūras mantojuma zinātniskās padomes un rīkoto diskusiju rezolūcijas</t>
    </r>
    <r>
      <rPr>
        <sz val="8"/>
        <color theme="1"/>
        <rFont val="Calibri"/>
        <family val="2"/>
        <charset val="186"/>
        <scheme val="minor"/>
      </rPr>
      <t xml:space="preserve"> (pielikumā):
1) Valsts kultūras pieminekļu aizsardzības inspekcijas Kultūras mantojuma zinātniskās padomes Rekomendācijas Nr.2011-3 Vēsturisko ēku energoefektivitātes uzlabošanai;
2) Semināra 2009.gada 5.novembrī „Tramvaju satiksmes attīstība pilsētu vēsturiskajos centros” rezolūcija;
3) Diskusijas 2012.gada 27.martā „Kultūras mantojums un pieejamība” rezolūcija;
4) Diskusijas 2012.gada 2.maijā „Velotransporta iespējas kultūrvēsturiskā vidē” rezolūcija.</t>
    </r>
  </si>
  <si>
    <r>
      <t xml:space="preserve">Sniedzam nosacījumus teritorijas plānojuma izstrādē:
</t>
    </r>
    <r>
      <rPr>
        <i/>
        <sz val="8"/>
        <color theme="1"/>
        <rFont val="Calibri"/>
        <family val="2"/>
        <charset val="186"/>
        <scheme val="minor"/>
      </rPr>
      <t>Saskaņā ar 24.02.2000. „Meža likumu” un tā saistošajiem normatīvajiem aktiem</t>
    </r>
    <r>
      <rPr>
        <sz val="8"/>
        <color theme="1"/>
        <rFont val="Calibri"/>
        <family val="2"/>
        <charset val="186"/>
        <scheme val="minor"/>
      </rPr>
      <t xml:space="preserve">
1. Mežu apsaimniekošanas juridiskais pamats ir meža apsaimniekošanas un izmantošanas regulējošos normatīvajos aktos noteiktās prasības. Meža Valsts reģistra uzturēšanai, mežsaimnieciskās darbības plānošanai un kontrolei konkrētā īpašumā veic mežu inventarizāciju:
• Ievērojot Meža likuma 29.panta 1., 5., daļas prasības – meža zemēs veikt pirmreizēju meža inventarizāciju, kā arī reizi 20 gados veikt meža inventarizāciju un tās materiālus iesniegt Valsts Meža dienestā. Gadījumos, ja īpašumā nav veikta meža zemju inventarizācija, uzsākot detālplānojuma izstrādi, veikt meža zemju inventarizāciju;
• Pamatojoties uz LR MK noteikumu Nr. 590 „Meža inventarizācijas un Meža valsts reģistra informācijas aprites noteikumi” 4.punkta prasībām, zemes vienībām, kurām Nekustamā īpašuma valsts kadastra informācijas sistēmā piešķirts kadastra apzīmējums pēc zemes gabalu atdalīšanas, meža zemēs jāveic meža inventarizācija un dati jāiesniedz Valsts Meža dienesta reģionālajā virsmežniecībā Meža Valsts  reģistru datu uzturēšanai.</t>
    </r>
  </si>
  <si>
    <r>
      <rPr>
        <i/>
        <sz val="8"/>
        <color theme="1"/>
        <rFont val="Calibri"/>
        <family val="2"/>
        <charset val="186"/>
        <scheme val="minor"/>
      </rPr>
      <t>Saskaņā ar „Aizsargjoslu likumu” (spēkā no 11.03.1997.) un ar tiem saistošajiem noteikumiem</t>
    </r>
    <r>
      <rPr>
        <sz val="8"/>
        <color theme="1"/>
        <rFont val="Calibri"/>
        <family val="2"/>
        <charset val="186"/>
        <scheme val="minor"/>
      </rPr>
      <t xml:space="preserve">
Virszemes ūdensobjektu aizsargjoslas nosaka gar visām ūdenstilpēm, ūdenstecēm un mākslīgiem ūdensobjektiem, lai samazinātu piesārņojuma negatīvo ietekmi uz ūdens ekosistēmām, novērstu erozijas procesu attīstību, ierobežotu saimniecisko darbību applūstošajās teritorijās, kā arī saglabātu apvidum raksturīgo ainavu. Ņemot vērā aizsargjoslu iezīmēšanas tehniskās īpatnības kartēs un salīdzinošo situāciju dabā – krastu krantis, palienes, kas ir aizsargjoslu platumu noteicošie rādītāji, tās nav precīzi attēlojamas shematiski (jo īpaši meža zemēs). Priekšlikumi:
1. Nosakot ūdensobjektiem aizsargjoslas, tekstā iekļaut </t>
    </r>
    <r>
      <rPr>
        <b/>
        <sz val="8"/>
        <color theme="1"/>
        <rFont val="Calibri"/>
        <family val="2"/>
        <charset val="186"/>
        <scheme val="minor"/>
      </rPr>
      <t xml:space="preserve">„minimālie aizsargjoslu platumi …ne mazāk kā…” </t>
    </r>
    <r>
      <rPr>
        <sz val="8"/>
        <color theme="1"/>
        <rFont val="Calibri"/>
        <family val="2"/>
        <charset val="186"/>
        <scheme val="minor"/>
      </rPr>
      <t>.</t>
    </r>
  </si>
  <si>
    <r>
      <t xml:space="preserve">2. Iekļaut </t>
    </r>
    <r>
      <rPr>
        <b/>
        <sz val="8"/>
        <color theme="1"/>
        <rFont val="Calibri"/>
        <family val="2"/>
        <charset val="186"/>
        <scheme val="minor"/>
      </rPr>
      <t xml:space="preserve">piezīmi „objektiem, kuriem aizsargjoslas teritorijas plānojumā nav iespējamas parādīt dotajā mērogā, tās tiek noteiktas dabā atbilstoši „Aizsargjoslu likumam” un MK noteiktajām metodikām” </t>
    </r>
    <r>
      <rPr>
        <sz val="8"/>
        <color theme="1"/>
        <rFont val="Calibri"/>
        <family val="2"/>
        <charset val="186"/>
        <scheme val="minor"/>
      </rPr>
      <t>– mežos grāvjiem, īsajām upītēm, kā arī citiem objektiem – saskaņā ar likumu.</t>
    </r>
  </si>
  <si>
    <r>
      <rPr>
        <i/>
        <u/>
        <sz val="8"/>
        <color theme="1"/>
        <rFont val="Calibri"/>
        <family val="2"/>
        <charset val="186"/>
        <scheme val="minor"/>
      </rPr>
      <t>Koku ciršanas kārtība, teritoriju apsaimniekošana</t>
    </r>
    <r>
      <rPr>
        <sz val="8"/>
        <color theme="1"/>
        <rFont val="Calibri"/>
        <family val="2"/>
        <charset val="186"/>
        <scheme val="minor"/>
      </rPr>
      <t xml:space="preserve">
1. Aizsargājamu koku nociršana (novākšanas) kārtību mežā nosaka Valsts meža dienests pēc saskaņošanas Dabas aizsardzības pārvaldi, ārpus meža – vietējā pašvaldība pēc saskaņošanas ar Dabas aizsardzības pārvaldi;    2. Atsevišķu koku ciršana ārpus meža notiek saskaņā ar LR MK noteikumiem Nr.309 „Noteikumi par koku ciršanu ārpus meža” (spēkā no 02.05.2012.). Saskaņā ar šiem noteikumiem, koku ciršanas atļauju ārpus meža izsniedz, izsniedz vietējā pašvaldība. Šo noteikumu 22.pants nosaka, ka, pašvaldības dome izdod saistošos noteikumus par koku ciršanu ārpus meža, nosakot koku ciršanas kārtību un publiskās apspriešanas procedūru kārtību, kā arī sabiedrībai nozīmīgus gadījumus, kad rīko publisko apspriešanu;   3. Koku ciršanas kārtību mežā nosaka „Meža likums” un ar to saistītie normatīvie akti;   4. Koku ciršana ierobežojumus un izmatošanu īpaši aizsargājamās dabas teritorijās nosaka LR MK noteikumi Nr. 264 „Īpaši aizsargājamo dabas teritoriju vispārējie aizsardzības un izmantošanas noteikumi” (spēkā no 31.03.2012.) vai arī individuālie aizsardzības un izmatošanas noteikumi, teritorijām, kurām tādi izstrādāti;    5. Mikroliegumos aizsardzību un apsaimniekošanu regulē LR MK noteikumi Nr. 45 „Mikroliegumu izveidošanas, aizsardzības un apsaimniekošanas noteikumi” (spēkā no 03.02.2001.);  6. Īpaši aizsargājamos meža iecirkņos saimnieciskā darbība notiek saskaņā ar „Dabas aizsardzības noteikumi meža apsaimniekošanā”;    7. Koku ciršanai pirms meža zemju transformācijas, ko veic saskaņā ar LR MK 2004.gada 28.septembra noteikumiem Nr.806 „Meža zems transformācijas noteikumi”, atbilstošā uzraudzību veicošā nodaļā saņem ciršanas apliecinājumu atmežošanas cirtei. </t>
    </r>
  </si>
  <si>
    <r>
      <rPr>
        <i/>
        <u/>
        <sz val="8"/>
        <color theme="1"/>
        <rFont val="Calibri"/>
        <family val="2"/>
        <charset val="186"/>
        <scheme val="minor"/>
      </rPr>
      <t>Vides un ainavisko vērtību saglabāšana apbūves noteikumos</t>
    </r>
    <r>
      <rPr>
        <sz val="8"/>
        <color theme="1"/>
        <rFont val="Calibri"/>
        <family val="2"/>
        <charset val="186"/>
        <scheme val="minor"/>
      </rPr>
      <t xml:space="preserve">
1. Meža zemēs apbūves objektiem novietojumu izkārtot tā, lai saglabātu vērtīgos kokus un esošo ainavu; apstādījumus veidot ainavas bagātināšanai.</t>
    </r>
  </si>
  <si>
    <r>
      <rPr>
        <i/>
        <u/>
        <sz val="8"/>
        <color theme="1"/>
        <rFont val="Calibri"/>
        <family val="2"/>
        <charset val="186"/>
        <scheme val="minor"/>
      </rPr>
      <t>Ainaviski nozīmīgo teritoriju apzināšana</t>
    </r>
    <r>
      <rPr>
        <sz val="8"/>
        <color theme="1"/>
        <rFont val="Calibri"/>
        <family val="2"/>
        <charset val="186"/>
        <scheme val="minor"/>
      </rPr>
      <t xml:space="preserve">
1. Bioloģiski vecie koki rindās, alejās, grupās un atsevišķi augoši; upju nogāzes, palienes, avoti u.c. uzskatāmi par saudzējamiem un kultūrvidi papildinošiem, izglītojošiem elementiem un to lietderība tūrisma objektu izveidei ir būtiska.</t>
    </r>
  </si>
  <si>
    <r>
      <t xml:space="preserve">2. Lai nodrošinātu ainavisko vērtību, bioloģiskās daudzveidības vērtību saglabāšanu un rekreācijai izmantojamu objektu saglabāšanu, ieteicams izdalīt dabas pamatnes teritorijas, kur iekļaujamas šādas platības: upju palieņu ainaviskie posmi, nogāzes, nelielas koku – platlapju grupas vai puduri, birzis u.c. </t>
    </r>
    <r>
      <rPr>
        <u/>
        <sz val="8"/>
        <color theme="1"/>
        <rFont val="Calibri"/>
        <family val="2"/>
        <charset val="186"/>
        <scheme val="minor"/>
      </rPr>
      <t>Priekšlikums</t>
    </r>
    <r>
      <rPr>
        <sz val="8"/>
        <color theme="1"/>
        <rFont val="Calibri"/>
        <family val="2"/>
        <charset val="186"/>
        <scheme val="minor"/>
      </rPr>
      <t>: apzināt tos un kartēt; iespēju robežās noteikt šīm teritorijām aizliegumu – zemes lietošanas veida maiņu (transformāciju), izņemot – valsts nozīmes objektu būvniecību.</t>
    </r>
  </si>
  <si>
    <r>
      <t xml:space="preserve">1. </t>
    </r>
    <r>
      <rPr>
        <b/>
        <sz val="8"/>
        <color theme="1"/>
        <rFont val="Calibri"/>
        <family val="2"/>
        <charset val="186"/>
        <scheme val="minor"/>
      </rPr>
      <t xml:space="preserve">Rīgas radio un televīzijas stacijas Zaķusalas krastmalā 1, Rīgā pārbūve un teritorijas labiekārtošana
</t>
    </r>
    <r>
      <rPr>
        <sz val="8"/>
        <color theme="1"/>
        <rFont val="Calibri"/>
        <family val="2"/>
        <charset val="186"/>
        <scheme val="minor"/>
      </rPr>
      <t>LVRTC informē, ka šobrīd ir uzsākusi īstenot projektu LVRTC Rīgas radio un televīzijas stacijas (turpmāk – RRTS), kas atrodas Zaķusalas krastmalā 1, Rīgā un sastāv no TV torņa un tehniskās ēkas, kā arī tuneļa no autostāvvietas līdz tehniskajai ēkai torņa pakājē,  pārbūvei (rekonstrukcijai) un piegulošās teritorijas labiekārtošanai. 
LVRTC televīzijas un radio apraidē un pārējos sniegtajos pakalpojumos (piem., datu pārraide, datu centru pakalpojumi utt.) izmanto jaunākos tehnoloģiskos risinājumus, kā rezultātā izmantotā aparatūra ir kļuvusi ievērojami kompaktāka un vieglāk apkalpojama. LVRTC plāno optimāli izmantot RRTS telpas un teritoriju, kā arī TV torni un tam piegulošo teritoriju padarīt apmeklētājiem (Rīgas tūristiem) pieejamāku un aizraujošāku. 
Ievērojot minēto, LVRTC plāno atbilstoši aktuālajām būves tehnoloģiskajām vajadzībām rekonstruēt un modernizēt esošo RRTS infrastruktūru, t.sk. modernizēt ugunsdzēsības un ugunsdrošības sistēmas, rekonstruēt ventilēšanas un kondicionēšanas sistēmas, uzlabot liftu kapacitāti, rekonstruēt komunikāciju sistēmas, palielināt energoefektivitāti, organizēta telpu efektīvāku izmantošana, tādējādi piemērojot tās nepārtrauktai LVRTC sniegto pakalpojumu attīstībai. 
TV tornis ir viena no Latvijas galvaspilsētas unikālākajām un ievērojamākajām būvēm un ir būtiska pilsētvides sastāvdaļa, un tajā atrodas augstākais skatu laukums Rīgā. Līdz ar to LVRTC ir iecerējusi RRTS padarītu pieejamāku apmeklētājiem, tajā  izveidojot interaktīvu zinātnes un inovāciju centru, lai veicinātu interesi par inženierzinātnēm, un, paplašinot esošo tuneli, iekārtot multifunkcionālas telpas, kur tiktu demonstrētas IKT nozares inovācijas un sasniegumi, varētu notikt nozares sanāksmes, starptautiski pasākumi. Tādējādi TV tornis kļūtu par svarīgu objektu visas Latvijas inovāciju politikas griezumā.
Piegulošajā teritorijā LVRTC iecerējusi izveidot tematisku parku Latvijas kontūras veidolā, kas iepazīstinātu apmeklētājus ar Latvijas pilsētu ģeogrāfisko izvietojumu kartē, kas īpašu interesi radītu skolniekiem, kā arī  ārvalstu viesiem, un vienlaikus kalpotu par interaktīvu poligonu jaunākajām IKT sektora inovācijām.
Tādējādi, veicot TV tornī esošo skatu laukumu un restorāna telpas modernizāciju atbilstoši mūsdienu prasībām un izbūvējot papildus platības inovāciju centru un multifunkcionālu telpu ierīkošanai, RRTS tiktu padarīts par populāru tūrisma objektu un nozīmīgu Rīgas pilsētvides un tūrisma elementu.
Līdz ar to LVRTC uzsāktā projekta mērķis ir panākt, lai TV tornis un tam pieguļošā teritorija kļūtu par mūsdienīgu pilsētvides sastāvdaļu, kas ir gan tehnoloģiski, gan funkcionāli moderna un droša, kā arī iecienīta tūrisma un brīvā laika pavadīšanas vieta pilsētas iedzīvotājiem un viesiem, veidojot rekreācijas zonas zemesgabalā, tādejādi veicinot un uzlabojot arī apkaimes vides kvalitāti.
Jāņem vērā, ka LVRTC plānotās aktivitātes atbilst sākotnējam RRTS konceptam, kur būves pamata funkcijas jau ir paredzētas LVRTC sniegto pakalpojumu nodrošināšanai un papildus funkcijas ar TV tornī izbūvētajiem skatu laukumiem un restorānu un telpas tehniskās ēkas pirmajā stāvā paredzētas publiskai pieejamībai. Uzskatāms, ka RRTS ir nozīmīgs visas valsts mēroga objekts un, izmantojot to tikai LVRTC pakalpojumu nodrošināšanai, nozīmētu neizmantot tā potenciālu sabiedrības, pašvaldības un valsts labā.
Rīgas ilgtermiņa attīstības stratēģijā līdz 2025.gadam  kā ilgtermiņa vīzija norādīta - modernizēta transporta un komunikāciju infrastruktūra, veidojot pilsētu kā Baltijas informātikas, loģistikas un tirdzniecības centru, kur ikvienam apmeklēt Rīgu ir piedzīvojums. Līdz ar to secināms, ka LVRTC projekta īstenošana ļautu TV torni padarīt interesentiem pieejamāku, kas ir būtiska Rīgas pilsētvides sastāvdaļā kā unikāls, vēsturisks mantojums, un inovāciju centra izveide veicinātu iedzīvotāju izglītošanos un tūristu piesaisti. RRTS  attīstība un rekonstrukcija pievērsīs arī daudz lielāku interesi par Rīgu esošajiem un potenciāliem pilsētas viesiem. Tādējādi LVRTC plānotās aktivitātes pilnībā iekļaujas Rīgas pilsētvidē un atbilst valsts galvaspilsētas ilgtermiņa stratēģijas mērķiem.</t>
    </r>
  </si>
  <si>
    <r>
      <rPr>
        <b/>
        <sz val="8"/>
        <color theme="1"/>
        <rFont val="Calibri"/>
        <family val="2"/>
        <charset val="186"/>
        <scheme val="minor"/>
      </rPr>
      <t>2. LVRTC elektronisko sakaru tīkla attīstība un uzturēšana</t>
    </r>
    <r>
      <rPr>
        <sz val="8"/>
        <color theme="1"/>
        <rFont val="Calibri"/>
        <family val="2"/>
        <charset val="186"/>
        <scheme val="minor"/>
      </rPr>
      <t xml:space="preserve">
LVRTC Rīgas pilsētas teritorijā ir izvietoti šādi esoši LVRTC elektronisko sakaru tīkla (turpmāk - EST) objekti un būves:
1) Rīgas radio un televīzijas stacija (RRTS), Zaķusalas krastmalā 1, Rīgā un sakaru tornis  Ērgļu ielā 7, Rīgā;    2) LVRTC sakaru kabeļu kanalizācija, Rīgas pilsētas teritorijā;  3) LVRTC optikas kabeļu tīkls, Rīgas pilsētas teritorijā;  4) LVRTC vara vadu kabeļu tīkls, Rīgas pilsētas teritorijā.</t>
    </r>
  </si>
  <si>
    <r>
      <t xml:space="preserve">Izstrādājot „Rīgas attīstības programma 2014.-2020.gadam” un „Rīgas ilgtermiņa attīstības stratēģijas līdz 2025.gadam”, ir jāievēro sekojoši </t>
    </r>
    <r>
      <rPr>
        <b/>
        <sz val="8"/>
        <color theme="1"/>
        <rFont val="Calibri"/>
        <family val="2"/>
        <charset val="186"/>
        <scheme val="minor"/>
      </rPr>
      <t>AS „Latvenergo” nosacījumi:</t>
    </r>
    <r>
      <rPr>
        <sz val="8"/>
        <color theme="1"/>
        <rFont val="Calibri"/>
        <family val="2"/>
        <charset val="186"/>
        <scheme val="minor"/>
      </rPr>
      <t xml:space="preserve">
1. Visās pašvaldības teritorijās, neatkarīgi no to izmantošanas veida, atļauta inženiertehniskās apgādes objektu (inženierkomunikāciju, inženiertehniskās apgādes objektu) izvietošana;</t>
    </r>
  </si>
  <si>
    <r>
      <rPr>
        <b/>
        <sz val="8"/>
        <color theme="1"/>
        <rFont val="Calibri"/>
        <family val="2"/>
        <charset val="186"/>
        <scheme val="minor"/>
      </rPr>
      <t>AS „Sadales tīkls”:</t>
    </r>
    <r>
      <rPr>
        <sz val="8"/>
        <color theme="1"/>
        <rFont val="Calibri"/>
        <family val="2"/>
        <charset val="186"/>
        <scheme val="minor"/>
      </rPr>
      <t xml:space="preserve">
Veicot jauna Rīgas teritorijas plānojuma izstrādi jāievēro sekojoši nosacījumi:
1. Esošo elektrotīklu un būvju novietojumam plānotajā izmantošanas apbūves zonā jāatbilst pastāvošo Elektrotīklu izbūves noteikumi un Latvijas Būvnormatīvu prasībām.</t>
    </r>
  </si>
  <si>
    <r>
      <rPr>
        <b/>
        <sz val="8"/>
        <color theme="1"/>
        <rFont val="Calibri"/>
        <family val="2"/>
        <charset val="186"/>
        <scheme val="minor"/>
      </rPr>
      <t>Jaunajā teritorijas plānojumā ietvert sekojošas prasības:</t>
    </r>
    <r>
      <rPr>
        <sz val="8"/>
        <color theme="1"/>
        <rFont val="Calibri"/>
        <family val="2"/>
        <charset val="186"/>
        <scheme val="minor"/>
      </rPr>
      <t xml:space="preserve">
1. Par aprobežojumiem, kas noteikti saskaņā ar pastāvošo likumdošanu un cilvēku drošību darbojoties elektroapgādes objektu tuvumā. Par vispārīgiem aprobežojumiem, kas noteikti Aizsargjoslu likuma 35.un45.pantā.</t>
    </r>
  </si>
  <si>
    <r>
      <rPr>
        <b/>
        <sz val="8"/>
        <color theme="1"/>
        <rFont val="Calibri"/>
        <family val="2"/>
        <charset val="186"/>
        <scheme val="minor"/>
      </rPr>
      <t xml:space="preserve">AS „Latvijas elektriskie tīkli” </t>
    </r>
    <r>
      <rPr>
        <sz val="8"/>
        <color theme="1"/>
        <rFont val="Calibri"/>
        <family val="2"/>
        <charset val="186"/>
        <scheme val="minor"/>
      </rPr>
      <t xml:space="preserve">
Ierosinām pilsētas plānošanas dokumentos iekļaut nosacījumus par to, ka jaunu pārvades tīkla 110 kV un 330 kV transformatoru apakšstaciju būvniecībai var tikt izmantota jebkura apbūves teritorija, neatkarīgi no atļautā zemes izmatošanas veida. Pamatojums: Enerģētikas likuma 19.pants.</t>
    </r>
  </si>
  <si>
    <r>
      <rPr>
        <b/>
        <sz val="8"/>
        <color theme="1"/>
        <rFont val="Calibri"/>
        <family val="2"/>
        <charset val="186"/>
        <scheme val="minor"/>
      </rPr>
      <t>Par perspektīvo 110 kV apakšstacijas novietojumu (precizējums)</t>
    </r>
    <r>
      <rPr>
        <sz val="8"/>
        <color theme="1"/>
        <rFont val="Calibri"/>
        <family val="2"/>
        <charset val="186"/>
        <scheme val="minor"/>
      </rPr>
      <t xml:space="preserve">
Papildus 24.08.2012. vēstulei nosūtām perspektīvo 110 kV apakšstaciju novietojumu precizēto sarakstu, kurā precizētas dažu apakšstaciju adreses, zemes vienību kadastra apzīmējumi un tehniskās apbūves teritorijas platības.
Lūdzam 4.pielikumu aizvietot ar precizēto sarakstu:
Zemitāni Pūces iela 9;   Iļģuciems II Lilijas iela b/n;  Bieriņi Kantora iela;  Skanste Kantora iela;  Deglava Ēvalda Valtera 13;  Augusta Deglava 167;  Granīta Sila iela b/n;  Lucavsala (centrā pie perspektīvās ielas);  Mežaparks Mežezera iela 3;  Rumbula (pie jaunā tramvaja parka) Maskavas iela Daugavas krasts;   Jugla M.Juglas iela;  Dienvidu tilts Bauskas iela;  Spilve (Ziemeļu tilts) Daugavgrīvas iela;  Guberņciems (jaunā iela pie dzelzceļa) Hapaka grāvis;  Volleri (Daugavgrīvas iela);  Vecāķi Mazsalacas iela;  Vēsturiskais centrs (stadions) A.Čaka iela;  Dunte Duntes iela;  Bibliotēka Akmens iela vai daudzstāvu aitostāvvietas būves 1.st.;  Ķengarags Salaspils iela 4B;  Garozes Garozes – Skaistkalnes iela;  Osta (Kundziņsala);  Eksportosta Rīgas eksportostas teritorijā.</t>
    </r>
  </si>
  <si>
    <r>
      <rPr>
        <b/>
        <sz val="8"/>
        <color theme="1"/>
        <rFont val="Calibri"/>
        <family val="2"/>
        <charset val="186"/>
        <scheme val="minor"/>
      </rPr>
      <t>AS „Sadales tīkls”  Rīgas pilsētas reģiona nosacījumi</t>
    </r>
    <r>
      <rPr>
        <sz val="8"/>
        <color theme="1"/>
        <rFont val="Calibri"/>
        <family val="2"/>
        <charset val="186"/>
        <scheme val="minor"/>
      </rPr>
      <t xml:space="preserve">
1. Izstrādājot „Aizsargjoslu un aprobežojumu tematiskā plānojuma” teksta un grafisko dokumentāciju, ņemt vērā šādas AS „Sadales tīkls” Rīgas pilsētas Kapitālieguldījumu daļas prasības un tematiskajā plānojumā ievērtēt šādus esošos elektrotīklus:
1.1. paredzēt aizsargjoslas ap esošām un perspektīvām 330/110/20/10kV apakšstacijām atbilstoši „Aizsargjoslu likumam” (apakšstaciju saraksts ar zemes kadastra apzīmējumiem ir dots šī vēstules sadaļā par AS „Latvenergo” nekustamajiem īpašumiem). </t>
    </r>
  </si>
  <si>
    <r>
      <t xml:space="preserve">Teritorijas plānojumā </t>
    </r>
    <r>
      <rPr>
        <b/>
        <sz val="8"/>
        <color theme="1"/>
        <rFont val="Calibri"/>
        <family val="2"/>
        <charset val="186"/>
        <scheme val="minor"/>
      </rPr>
      <t>iekļaut šādas plānotās maģistrālās 110kV un 330kV elektrolīniju trases un noteikt tās par nacionālo interešu teritorijām</t>
    </r>
    <r>
      <rPr>
        <sz val="8"/>
        <color theme="1"/>
        <rFont val="Calibri"/>
        <family val="2"/>
        <charset val="186"/>
        <scheme val="minor"/>
      </rPr>
      <t>:
1. elektropārvades tīklu projekta "Kurzemes loks" 3.posma "Tume-Rīga" būvniecībai paredzētās elektrolīniju trases (trases 1.,2.alternatīva; apzīmējums kartē "Esoša 110kV trase, rekonstrukcija uz 110kV un 330kV trasi"). Trases kartes adrese internetā: http://www.ast.lv/files/parvadestikls/KL3_1_5_pielikums.pdf.</t>
    </r>
  </si>
  <si>
    <r>
      <rPr>
        <b/>
        <sz val="8"/>
        <color theme="1"/>
        <rFont val="Calibri"/>
        <family val="2"/>
        <charset val="186"/>
        <scheme val="minor"/>
      </rPr>
      <t>Izstrādājot Rīgas teritorijas plānojuma inženierkomunikāciju sadaļu – Gāzes apgāde, lūdzam:</t>
    </r>
    <r>
      <rPr>
        <sz val="8"/>
        <color theme="1"/>
        <rFont val="Calibri"/>
        <family val="2"/>
        <charset val="186"/>
        <scheme val="minor"/>
      </rPr>
      <t xml:space="preserve">
1. Grafiskajā daļā uzrādīt esošās gāzesapgādes sistēmas ar spiedienu līdz 1,6 megapaskāliem, uzrādot gāzes regulēšanas punktu (GRP), skapjveida gāzes regulēšanas punktu (SGRP) novietnes saskaņā ar pievienoto shēmu (skatīt pielikumā), kā arī to ekspluatācijas aizsargjoslas saskaņā ar Aizsagjoslu likumu.</t>
    </r>
  </si>
  <si>
    <r>
      <t>2. Paskaidrojuma rakstā norādīt informāciju par:
•</t>
    </r>
    <r>
      <rPr>
        <u/>
        <sz val="8"/>
        <color theme="1"/>
        <rFont val="Calibri"/>
        <family val="2"/>
        <charset val="186"/>
        <scheme val="minor"/>
      </rPr>
      <t xml:space="preserve"> Esošo gāzesvadu sistēmu ar spiedienu līdz 1,6 megapaskāliem,</t>
    </r>
    <r>
      <rPr>
        <sz val="8"/>
        <color theme="1"/>
        <rFont val="Calibri"/>
        <family val="2"/>
        <charset val="186"/>
        <scheme val="minor"/>
      </rPr>
      <t xml:space="preserve"> kā arī to iekārtām (gāzes regulēšanas punkti (GRP), skapjveida gāzes regulēšanas punktiem (SGRP), pazemes skapjveida gāzes regulēšanas punktiem (PSGRP), mājas regulatoriem (MR), mājas stabilizatoriem (MS), katodstacijām (KAS), noslēgierīces utt.) un pārvades sistēmu ar spiedienu virs 1,6 megapaskāliem sakaru kabeļiem, norādot to ekspluatācijas aizsargjoslas saskaņā ar Aizsargjoslu likumu.</t>
    </r>
  </si>
  <si>
    <r>
      <t xml:space="preserve">• </t>
    </r>
    <r>
      <rPr>
        <u/>
        <sz val="8"/>
        <color theme="1"/>
        <rFont val="Calibri"/>
        <family val="2"/>
        <charset val="186"/>
        <scheme val="minor"/>
      </rPr>
      <t xml:space="preserve">Gāzapgādes sistēmas attīstības iespējām vidējā termiņa periodā 2012. – 2020.gadam tādās teritorijās </t>
    </r>
    <r>
      <rPr>
        <sz val="8"/>
        <color theme="1"/>
        <rFont val="Calibri"/>
        <family val="2"/>
        <charset val="186"/>
        <scheme val="minor"/>
      </rPr>
      <t>kā:
- Rumbula (bijušās Rumbulas lidlauka teritorija, attīstot vidējā spiediena līdz 0,4 megapaskāliem gāzapgādes sistēmu);  Dārziņi (2012. – 2013. gada periodā plānota vidējā spiediena līdz 0,01 megapaskāliem sadales gāzesvadu izbūve Jāņogu, Kristīnes, Kazragu ielās, 15.un 16.līnijā);  Beberbeķi (2012. – 2013. gada periodā plānota vidējā spiediena līdz 0,01 megapaskāliem sadales gāzesvadu izbūve Ķiburgas ielā);  Lāčupē (Sniķeres un Eduarda Šmita ielu rajonā – dzīvojamo ēku apbūves teritorijā);  Rītabuļļos (2012. gada periodā veic vidējā spiediena līdz 0,4 megapaskāliem sadales gāzesvadu izbūvi Dzintaru ielā);  Bolderājā (dzīvojamo ēku apbūves teritorijā, attīstot vidējā spiediena līdz 0,4 megapaskāliem gāzapgādes sistēmu);  Mangaļsalā (2012.-2013. gada periodā plānota vidējā spiediena līdz 0,01 megapaskāliem sadales gāzesvadu izbūve Veiksmes un Zvejniekciema ielās);  Kundziņsalā (dzīvojamo ēku apbūves teritorijā);  Vējzaķsalā (2012.-2013. gada periodā plānota vidējā spiediena līdz 0,4 megapaskāliem sadales gāzesvadu izbūve Rankas ielā);  Trīsciemā (2012.-2013. gada periodā plānota vidēja spiediena līdz 0,01 megapaskāliem sadales gāzesvadu izbūve Kalmju ielā, kā arī Līcu, Langas un Mazurgas ielās);  Jaunciemā (teritorijā no Jaunciema 3.un 4. šķērslīnijas līdz Jaunciema 10. šķērslīnijai, attīstot vidējā spiediena līdz 0,4 megapaskāliem gāzapgādes sistēmu);  Ozolkalnos (2012.-2013.gada plānota vidējā spiediena līdz 0,01 megapaskāliem sadales gāzesvadu izbūve Ozolkalnu, Igates un Rožupes ielās);  Berģos t.sk. Baložkalns un Juglaskrasts (paredzot vidējā spiediena līdz o,4 megapaskāliem sadales gāzesvadu izbūvi Berģu un Upesciema ielās);  Brekšos (paredzot vidējā spiediena līdz 0,4 megapaskāliem sadales gāzesvadu sistēmu).</t>
    </r>
  </si>
  <si>
    <r>
      <t xml:space="preserve">• </t>
    </r>
    <r>
      <rPr>
        <u/>
        <sz val="8"/>
        <color theme="1"/>
        <rFont val="Calibri"/>
        <family val="2"/>
        <charset val="186"/>
        <scheme val="minor"/>
      </rPr>
      <t>Gāzapgādes sistēmas attīstības iespējām ilgtermiņa periodā 2012.-2013. gads tādās teritorijās kā</t>
    </r>
    <r>
      <rPr>
        <sz val="8"/>
        <color theme="1"/>
        <rFont val="Calibri"/>
        <family val="2"/>
        <charset val="186"/>
        <scheme val="minor"/>
      </rPr>
      <t>:
Juglas papīrfabrikas ciematā un Juglasciemā (ņemot vērā teritorijas attīstību, attīstīt vidējā spiediena līdz 0,4 megapaskāliem gāzapgādes sitēmu);  Juglas Zvēraudzētavas ciematā (ņemot vērā teritorijas attīstību, attīstīt spiediena līdz 0,4 megapaskāliem gāzapgādes sistēmu);  Makšķernieku ciematā (ņemot vērā teritorijas attīstību, attīstīt vidējā spiediena līdz 0,4 megapaskāliem gāzapgādes sistēmu);  Čiekurkalnā (attīstīt vidējā spiediena līdz 0,4 megapaskāliem gāzapgādes sistēmu);  Mežaparkā (ņemot vērā teritorijas attīstību, attīstīt vidējā spiediena līdz 0,4 megapaskāliem gāzapgādes sistēmu);  Dreiliņos (ņemot vērā teritorijas attīstību, attīstīt vidējā spiediena līdz 0,4 megapaskāliem gāzapgādes sistēmu);  Kundziņsalā (ņemot vērā teritorijas attīstību, attīstīt vidējā spiediena līdz 0,4 megapaskāliem gāzapgādes sistēmu);  Lucavsalā (ņemot vērā teritorijas attīstību, attīstīt vidējā spiediena līdz 0,4 megapaskāliem gāzapgādes sistēmu);  Bišumuižā (ņemot vērā teritorijas attīstību, attīstīt vidējā spiediena līdz 0,4 megapaskāliem gāzapgādes sistēmu);  Mūkupurvā (ņemot vērā teritorijas attīstību, attīstīt vidējā spiediena līdz 0,4 megapaskāliem gāzapgādes sistēmu);   Vakarbuļļos (ņemot vērā teritorijas attīstību, attīstīt vidējā spiediena līdz 0,4 megapaskāliem gāzapgādes sistēmu);  Lielā Muižā, Kleistos, Rātsupēs, Beķemuižā, Voleros, Krēmeros, Lejas Podragos un Krievu salā (ņemot vērā teritorijas attīstību, attīstīt augstā spiediena līdz 1,2 megapaskāliem un vidējā spiediena līdz 0,4 megapaskāliem gāzapgādes sistēmu);</t>
    </r>
  </si>
  <si>
    <r>
      <rPr>
        <u/>
        <sz val="8"/>
        <color theme="1"/>
        <rFont val="Calibri"/>
        <family val="2"/>
        <charset val="186"/>
        <scheme val="minor"/>
      </rPr>
      <t>• Esošās gāzapgādes sistēmas līdz 0,4 megapaskāliem stabilas darbības nodrošināšanu Rīgas vēsturiskajā centrā, paredzot:</t>
    </r>
    <r>
      <rPr>
        <sz val="8"/>
        <color theme="1"/>
        <rFont val="Calibri"/>
        <family val="2"/>
        <charset val="186"/>
        <scheme val="minor"/>
      </rPr>
      <t xml:space="preserve">
- Skapjveida gāzes regulēšanas punktu (SGRP), t.sk., skapjveida gāzes regulēšanas punktu (PSGRP) novietnes: Aspazijas bulvāra un Krišjāņa Barona ielas rajonā;  Raiņa bulvāra posmā un Krišjāņa Barona ielas līdz Marijas ielai (2012. gadā uzsākta PSGRP tehniskā projekta izstrādes);  Tērbatas ielas, Merķeļa ielas un Brīvības bulvāra rajonā (Vērmaņdārza teritorijā);   Artilērijas ielas un Tērbatas ielas krustojuma rajonā.</t>
    </r>
  </si>
  <si>
    <r>
      <rPr>
        <u/>
        <sz val="8"/>
        <color theme="1"/>
        <rFont val="Calibri"/>
        <family val="2"/>
        <charset val="186"/>
        <scheme val="minor"/>
      </rPr>
      <t>• Vidējā spiediena līdz 0,4 megapaskāliem sadales gāzesvadu novietnes:</t>
    </r>
    <r>
      <rPr>
        <sz val="8"/>
        <color theme="1"/>
        <rFont val="Calibri"/>
        <family val="2"/>
        <charset val="186"/>
        <scheme val="minor"/>
      </rPr>
      <t xml:space="preserve">
- Satekles ielas posmā no Visvalža ielas līdz Elizabetes ielai;  Elizabetes ielas posmā no Satekles ielas līdz Krišjāņa Valdemāra ielai;   Dzirnavu ielas posmā no Satekles ielas līdz Zaļai ielai;  Zaļās ielas posmā no Dzirnavu ielas līdz Melngaiļu ielai;   Ernesta Birznieka – Upīša ielas posmā no Elizabetes ielas līdz Visvalža ielai;  Ģertrūdes ielas posmā no Satekles ielas līdz Tērbatas ielai;   Tērbatas ielas posmā no Elizabetes ielas līdz Ģertrūdes ielai;  Tērbatas ielas posmā no Matīsa ielas līdz Artilērijas ielai;  Tallinas ielas posmā no Krāsotāju ielas līdz Aleksandra Čaka ielai;  Audēju ielas posmā no Vaļņu ielas līdz Aspazijas bulvārim; Marijas ielā un Aleksandra Čaka ielās posmā no Raiņa bulvāra līdz Ērgļu ielai (2012.gadā uzsākta esošās gāzapgādes sistēmas rekonstrukcijas un vidējā spiediena līdz 0,4 megapaskāliem sadales gāzesvadu jaunbūves tehniskā projekta izstrādes.</t>
    </r>
  </si>
  <si>
    <r>
      <t>Atbildot uz Jūsu 29.01.2015. vēstuli DA-15-485-nd par Rīgas teritorijas plānojuma izstrādes nosacījumiem, akciju sabiedrība “Latvijas Gāze” (turpmāk – Sabiedrība) informē, ka ir iepazinusies ar vēstuli un sagatavojusi informāciju.
1.</t>
    </r>
    <r>
      <rPr>
        <b/>
        <sz val="8"/>
        <color theme="1"/>
        <rFont val="Calibri"/>
        <family val="2"/>
        <charset val="186"/>
        <scheme val="minor"/>
      </rPr>
      <t xml:space="preserve"> Informējam, ka Rīgas teritorijā atrodas:</t>
    </r>
    <r>
      <rPr>
        <sz val="8"/>
        <color theme="1"/>
        <rFont val="Calibri"/>
        <family val="2"/>
        <charset val="186"/>
        <scheme val="minor"/>
      </rPr>
      <t xml:space="preserve">
1.1. Sabiedrības ekspluatācijas iecirkņa „Gāzes transports” ekspluatācijas zonā esoša pārvades gāzesvada pretkorozijas elektroķīmiskās aizsardzības stacija, krānu laukumi, anodu zīmējumi, anodu kabeļi, elektrokabeļi un sakaru kabeļi.
Informāciju par Sabiedrības esošām gāzesvadu iekārtām var saņemt Ekspluatācijas iecirknī „Gāzes transports”, Stigu ielā 14, Rīgā, tālrunis 67819033.                                            1.2. Sabiedrības Rīgas iecirkņa ekspluatācijas zonā esoši augstā spiediena (P &lt; 1,6 MPa, P &lt; 1,2 MPa un P &lt; 0,6 MPa), vidējā spiediena (P &lt; 0,4 MPa un P &lt; 0,01 MPa) un zemā spiediena ( P &lt; 0,0025 MPa) sadales gāzesvadi un to iekārtas.  Informāciju par Sabiedrības esošiem sadales gāzesvadiem un to iekārtām var saņemt Rīgas iecirknī, Vagonu ielā 20, Rīgā, tālrunis 67041661.</t>
    </r>
  </si>
  <si>
    <r>
      <rPr>
        <b/>
        <sz val="8"/>
        <color theme="1"/>
        <rFont val="Calibri"/>
        <family val="2"/>
        <charset val="186"/>
        <scheme val="minor"/>
      </rPr>
      <t>Izstrādājot Rīgas teritorijas plānojuma inženierkomunikāciju sadaļu – Gāzes apgāde, lūdzam</t>
    </r>
    <r>
      <rPr>
        <sz val="8"/>
        <color theme="1"/>
        <rFont val="Calibri"/>
        <family val="2"/>
        <charset val="186"/>
        <scheme val="minor"/>
      </rPr>
      <t>: 
1. Grafiskajā daļā uzrādīt:
1.1. Esošo augstā, vidējā un zemā spiediena sadales gāzesvadu un to iekārtu novietnes, kā arī to ekspluatācijas aizsargjoslas atbilstoši Aizsargjoslu likumam.</t>
    </r>
  </si>
  <si>
    <r>
      <t xml:space="preserve">Izpildot projektēšanas darbus, </t>
    </r>
    <r>
      <rPr>
        <b/>
        <sz val="8"/>
        <color theme="1"/>
        <rFont val="Calibri"/>
        <family val="2"/>
        <charset val="186"/>
        <scheme val="minor"/>
      </rPr>
      <t>ievērot sekojošus noteikumus:</t>
    </r>
    <r>
      <rPr>
        <sz val="8"/>
        <color theme="1"/>
        <rFont val="Calibri"/>
        <family val="2"/>
        <charset val="186"/>
        <scheme val="minor"/>
      </rPr>
      <t xml:space="preserve">
1. Projektēšanas darbus veikt atbilstoši Teritorijas attīstības plānošanas likuma un 2009.gada 6.oktobra Ministru kabineta noteikumu Nr.1148 „Vietējās pašvaldības  teritorijas plānošanas noteikumi” (turpmāk – MK noteikumi Nr.1148) prasībām;
• Izstrādāt teritorijas inženierkomunikāciju shēmu. Dzīvojamā, ražošanas un sabiedriskās apbūves rajonos, kuros nav paredzēta centralizēta inženiertīklu izbūve, nebūtu pieļaujama;</t>
    </r>
  </si>
  <si>
    <r>
      <t xml:space="preserve">Izpildot projektēšanas darbus, </t>
    </r>
    <r>
      <rPr>
        <b/>
        <sz val="8"/>
        <color theme="1"/>
        <rFont val="Calibri"/>
        <family val="2"/>
        <charset val="186"/>
        <scheme val="minor"/>
      </rPr>
      <t>ievērot sekojošus nosacījumus</t>
    </r>
    <r>
      <rPr>
        <sz val="8"/>
        <color theme="1"/>
        <rFont val="Calibri"/>
        <family val="2"/>
        <charset val="186"/>
        <scheme val="minor"/>
      </rPr>
      <t>:
1. Rīgas teritorijas plānojumu izstrādāt atbilstoši 16.10.2012. Ministru kabineta noteikumu Nr.711 „Noteikumi par pašvaldību teritorijas attīstības plānošanas dokumentiem” (turpmāk – 16.10.2012. MK noteikumi Nr.711) 2.3., 3. un 4.2. nodaļas prasībām, ievērojot 30.04.2013. Ministru kabineta noteikumu Nr.240 „Vispārīgie teritorijas plānošanas, izmantošanas un apbūves noteikumi” (turpmāk – 30.04.2013. MK noteikumi Nr.240) prasības;</t>
    </r>
  </si>
  <si>
    <r>
      <t xml:space="preserve">Atbildot uz Rīgas domes attīstības departamenta 2015.gada 29.janvāra vēstuli Nr.DA-15-485-nd Par nosacījumu un informācijas sniegšanu Rīgas pilsētas teritorijas plānojuma izstrādei, sniedzam Latvijas Ģeotelpiskās informācijas aģentūras (turpmāk - LĢIA) nosacījumus:
1. Nepieciešams </t>
    </r>
    <r>
      <rPr>
        <b/>
        <sz val="8"/>
        <color theme="1"/>
        <rFont val="Calibri"/>
        <family val="2"/>
        <charset val="186"/>
        <scheme val="minor"/>
      </rPr>
      <t>ievērot normatīvo aktu prasības attiecībā uz ģeotelpisko informāciju</t>
    </r>
    <r>
      <rPr>
        <sz val="8"/>
        <color theme="1"/>
        <rFont val="Calibri"/>
        <family val="2"/>
        <charset val="186"/>
        <scheme val="minor"/>
      </rPr>
      <t>, kas izmantojama teritorijas plānojuma grafiskās daļas izstrādei:
1.1. atbilstoši Ministru kabineta 2012.gada 16.oktobra noteikumu Nr.711 “Noteikumi par pašvaldību teritorijas attīstības plānošanas dokumentiem” (turpmāk – Noteikumi) 31.punktam pašvaldības teritorijas lokālplānojuma izstrādei jāizmanto Latvijas ģeodēziskajā koordinātu sistēmā LKS-92 TM izstrādātu topogrāfisko karti (ne vecāku par pieciem gadiem) ar mēroga noteiktību no 1:2000 līdz 1:10 000.
Rīgas dome Darba uzdevuma 4.punktā ir norādījusi, ka teritorijas plānojums ir jāizstrādā uz topogrāfiskās kartes M 1:10 000 pamatnes, LKS-92 TM koordinātu sistēmā.
Informējam, ka Ģeotelpisko pamatdatu informācijas sistēmā, kuras pārzinis ir LĢIA, Rīgas pilsētas teritorijai ir pieejami 2009.gadā sagatavota topogrāfiskā karte mērogā 1:10 000 un  2000.-2014.gados sagatavoti topogrāfiskā plāna mērogā 1:2000 dati, (Rīgas plāna aktualizāciju pēc TKS-93 lapu dalījuma skatīt LĢIA produktu un pakalpojumu mājas lapas sadaļā Kartes/Topogrāfiskās kartes/Mērogs 1:2000/Pieejamība, kā arī 2013.gada ortofotokarte ar 0,25 metru izšķirtspēju - visi minētie dati ir nodoti Rīgas pilsētas pašvaldībai atbilstoši 2012.gada 5.decembra Sadarbības līgumam par sadarbību ģeotelpiskās informācijas apmaiņā.                                        1.2. atbilstoši Noteikumu 61.2.punktam teritorijas attīstības plānošanas dokumentu izstrādē jāizmanto Ģeotelpisko pamatdatu informācijas sistēmas datus un, atbilstoši Noteikumu 55.punktam un 57.1.punktam, jānodrošina institūcijas izsniegto datu nemainību.</t>
    </r>
  </si>
  <si>
    <r>
      <t xml:space="preserve">Stopiņu novada pašvaldībai ļoti aktuāla ir Rīgas pilsētas attīstība, jo ar Rīgu tai ir ne tikai visgarākā kopējā robežlīnija, bet arī dažādas kompleksi risināmas problēmas un nākotnes attīstības iespējas. 
Stopiņu novada interesējošās nozares: attīstāmās industriālās un dzīvojamās teritorijas, ūdensobjektu apsaimniekošana, ņemot vērā klimata pārmaiņas, transporta sistēmas attīstība, vides piesārņojuma kontrole, sadzīves atkritumu poligons „Getliņi”, sadarbība starp pašvaldībām un pierobežas teritoriju attīstība – Rumbulas, Dreiliņi, Granīta ielas un Juglas apkaimēs.
Īpaši aktuāls Stopiņu novada pašvaldības skatījumā ir jautājums par plūdu respektēšanu un klimata mainību. 
Stopiņu novada dome pateicas par tās ierosinājumu iekļaušanu Rīgas Ilgtspējīgas attīstības stratēģijā līdz 2030. gadam  (112), (146) un (215) punktos.
Stopiņu  novada dome sniedz aktualizētus  nosacījumus jaunajam Rīgas teritorijas plānojumam un  tematiskajiem plānojumiem.
Stopiņu novada pašvaldību interesējošās tēmas:
</t>
    </r>
    <r>
      <rPr>
        <u/>
        <sz val="8"/>
        <color theme="1"/>
        <rFont val="Calibri"/>
        <family val="2"/>
        <charset val="186"/>
        <scheme val="minor"/>
      </rPr>
      <t xml:space="preserve">1. Ūdens teritoriju un krastmalu tematiskais plānojums:
</t>
    </r>
    <r>
      <rPr>
        <sz val="8"/>
        <color theme="1"/>
        <rFont val="Calibri"/>
        <family val="2"/>
        <charset val="186"/>
        <scheme val="minor"/>
      </rPr>
      <t>• Pārrobežu ūdensteču un to krastmalu saskaņota attīstība;</t>
    </r>
  </si>
  <si>
    <r>
      <rPr>
        <u/>
        <sz val="8"/>
        <color theme="1"/>
        <rFont val="Calibri"/>
        <family val="2"/>
        <charset val="186"/>
        <scheme val="minor"/>
      </rPr>
      <t>3. Mājokļu attīstības tematiskais plānojums:</t>
    </r>
    <r>
      <rPr>
        <sz val="8"/>
        <color theme="1"/>
        <rFont val="Calibri"/>
        <family val="2"/>
        <charset val="186"/>
        <scheme val="minor"/>
      </rPr>
      <t xml:space="preserve">
• Jaunu apdzīvojuma struktūru veidošanās Rīgas pierobežā, saskaņā ar transporta sistēmas, rekreācijas un atpūtas teritoriju tīklu pilsētā un piepilsētas pašvaldību teritorijās, lai uzlabotu iedzīvotāju dzīves kvalitāti ne tikai Rīgā, bet arī Pierīgā;</t>
    </r>
  </si>
  <si>
    <r>
      <rPr>
        <u/>
        <sz val="8"/>
        <color theme="1"/>
        <rFont val="Calibri"/>
        <family val="2"/>
        <charset val="186"/>
        <scheme val="minor"/>
      </rPr>
      <t>4. Teritoriju uzņēmējdarbības funkciju nodrošināšanai tematiskais plānojums:</t>
    </r>
    <r>
      <rPr>
        <sz val="8"/>
        <color theme="1"/>
        <rFont val="Calibri"/>
        <family val="2"/>
        <charset val="186"/>
        <scheme val="minor"/>
      </rPr>
      <t xml:space="preserve">
• Vienots industriālais rajons Rīga – Stopiņu novads (Granīta iela, Rumbula – Dreiliņi – Ulbroka) gar Rail Baltic ievadu, piesaistot Salaspils novada rūpniecisko zonu Aconē; Industriālās zonas inženierkomunikāciju attīstība.;  Granīta ielas ievads un E22 maģistrāle nozīmīgas, ņemot vērā saistību ar esošām un perspektīvā attīstāmām industriālām un atkritumu apsaimniekošanas teritorijām to tuvumā.</t>
    </r>
  </si>
  <si>
    <r>
      <t xml:space="preserve">Atbildot uz Rīgas Domes Pilsētas attīstības departamenta 2015.gada 23.janvāra vēstuli Nr. DA-15-399-nd, </t>
    </r>
    <r>
      <rPr>
        <b/>
        <u/>
        <sz val="8"/>
        <color theme="1"/>
        <rFont val="Calibri"/>
        <family val="2"/>
        <charset val="186"/>
        <scheme val="minor"/>
      </rPr>
      <t>Mārupes novada dome sniedz sekojošu informāciju un nosacījumus teritorijas plānojuma un tā ietvaros izstrādājamo tematisko plānojumu izstrādei:</t>
    </r>
    <r>
      <rPr>
        <sz val="8"/>
        <color theme="1"/>
        <rFont val="Calibri"/>
        <family val="2"/>
        <charset val="186"/>
        <scheme val="minor"/>
      </rPr>
      <t xml:space="preserve">
• Tematisko plānojumu izstrādē ņemt vērā ar 2012.gada 31.oktobra Mārupes novada Domes sēdes lēmumu Nr.1 (protokols Nr.19, pielikums Nr.1) apstiprināto “Mārupes novada ilgtspējīgas attīstības stratēģiju 2013.-2026. gadam”, kā arī ar Mārupes novada domes 18.06.2013 saistošajiem noteikumiem Nr.11 ir apstiprināto “Mārupes novada Teritorijas plānojumu 2014.-2026.gadam”. Dokumenti elektroniski pieejami Mārupes novada interneta vietnē sekojošā adresē - http://www.marupe.lv/pasvaldiba/attistiba-un-planosana/attistibas-dokumenti/. Mārupes novada un kaimiņu pašvaldību kopējās plānošanas pamatnostādnes un galvenie kopīgi risināmie jautājumi norādīti Teritorijas plānojuma Paskaidrojuma raksta 1.3.sadaļā, kā arī detalizētāk skatīti attiecīgajās Paskaidrojuma raksta sadaļās, un diskutēti 2013.gada 11.jūnija tikšanās ar Mārupes novada domes pārstāvjiem par tematisko plānojumu darba uzdevumiem laikā. </t>
    </r>
  </si>
  <si>
    <r>
      <t xml:space="preserve">Olaines novada pašvaldība sniedz informāciju, ka jaunā Rīgas teritorijas plānojuma izstrādei, izvērtējot plānojuma izstrādes uzdevumu, kuru attīstību var ietekmēt, </t>
    </r>
    <r>
      <rPr>
        <b/>
        <sz val="8"/>
        <color theme="1"/>
        <rFont val="Calibri"/>
        <family val="2"/>
        <charset val="186"/>
        <scheme val="minor"/>
      </rPr>
      <t>paredzēt kopējo interešu teritorijas:</t>
    </r>
    <r>
      <rPr>
        <sz val="8"/>
        <color theme="1"/>
        <rFont val="Calibri"/>
        <family val="2"/>
        <charset val="186"/>
        <scheme val="minor"/>
      </rPr>
      <t xml:space="preserve">
Rīgas pilsētas meži, aizsargjoslu meži;
Ceļu tīklu attīstība un atbilstība; 
Turpmāko izpētes teritoriju atbilstība.</t>
    </r>
  </si>
  <si>
    <r>
      <t xml:space="preserve">Iespējamie kopējie sabiedriskā transporta maršruti, stāvparki (ieskaitot pie dzelzceļa).
</t>
    </r>
    <r>
      <rPr>
        <u/>
        <sz val="8"/>
        <color theme="1"/>
        <rFont val="Calibri"/>
        <family val="2"/>
        <charset val="186"/>
        <scheme val="minor"/>
      </rPr>
      <t>Sabiedriskais transports:</t>
    </r>
    <r>
      <rPr>
        <sz val="8"/>
        <color theme="1"/>
        <rFont val="Calibri"/>
        <family val="2"/>
        <charset val="186"/>
        <scheme val="minor"/>
      </rPr>
      <t xml:space="preserve">
- Nepieciešama autobusu satiksme, kas savienotu Rāmavu ar Medema purvu;
</t>
    </r>
    <r>
      <rPr>
        <u/>
        <sz val="8"/>
        <color theme="1"/>
        <rFont val="Calibri"/>
        <family val="2"/>
        <charset val="186"/>
        <scheme val="minor"/>
      </rPr>
      <t xml:space="preserve"> Stāvparki</t>
    </r>
    <r>
      <rPr>
        <sz val="8"/>
        <color theme="1"/>
        <rFont val="Calibri"/>
        <family val="2"/>
        <charset val="186"/>
        <scheme val="minor"/>
      </rPr>
      <t xml:space="preserve">:
- Pašreiz neformāls ir pie Maximas Vienības gatvē 113.
- Otrs neformālais – pie dzelzceļa stacijas Baloži.
- Piekrīt risinājumam izvietot stāvparku Mārupē – Tēriņos.
</t>
    </r>
  </si>
  <si>
    <r>
      <rPr>
        <b/>
        <u/>
        <sz val="8"/>
        <color theme="1"/>
        <rFont val="Calibri"/>
        <family val="2"/>
        <charset val="186"/>
        <scheme val="minor"/>
      </rPr>
      <t>Rekomendācijas Rīgas pilsētas teritorijas plānojuma izstrādei:</t>
    </r>
    <r>
      <rPr>
        <sz val="8"/>
        <color theme="1"/>
        <rFont val="Calibri"/>
        <family val="2"/>
        <charset val="186"/>
        <scheme val="minor"/>
      </rPr>
      <t xml:space="preserve">
1. Ņemot vērā panākto savstarpējo vienošanos par Babītes novada un  Rīgas pilsētas administratīvo teritoriju robežu precizēšanu, plānojumā paredzēt administratīvo teritoriju robežu aprakstu aktualizēšanu atbilstoši LR Ministru kabineta 27.03.2012. noteikumu  Nr. 216 „Administratīvo teritoriju un to teritoriālā iedalījuma vienību robežu noteikšanas, kā arī aprakstu sagatavošanas un aktualizēšanas kārtība” V nodaļas prasībām;</t>
    </r>
  </si>
  <si>
    <r>
      <t xml:space="preserve">Ķekavas novada pašvaldība, izskatot Jūsu iesniegumu (reģistrēts Ķekavas novada pašvaldībā 2015.gada 26.janvārī, reģ. nr. 1-6/15/443) ar lūgumu izvērtēt nepieciešamību sniegt papildu nosacījumus un/vai informāciju jauna Rīgas teritorijas plānojuma izstrādei, informē, ka </t>
    </r>
    <r>
      <rPr>
        <u/>
        <sz val="8"/>
        <color theme="1"/>
        <rFont val="Calibri"/>
        <family val="2"/>
        <charset val="186"/>
        <scheme val="minor"/>
      </rPr>
      <t xml:space="preserve">pašvaldība neizvirza papildus nosacījumus </t>
    </r>
    <r>
      <rPr>
        <sz val="8"/>
        <color theme="1"/>
        <rFont val="Calibri"/>
        <family val="2"/>
        <charset val="186"/>
        <scheme val="minor"/>
      </rPr>
      <t xml:space="preserve">līdz šim sniegtajiem, kas ir minēti Jūsu vēstulē. Tāpat pašvaldības pārstāvji ir piedalījušies organizētajās tikšanās, izteikuši viedokļus un priekšlikumus izpētes veicējam SIA "E. Daniševska birojs" par stāvparku attīstību, kā arī izpētes veicējam par ainavu un publisko ārtelpu tematisko plānojumu izstrādi.  
Vienlaikus, lūdzam, informēt Ķekavas novada pašvaldību par izstrādāto plānošanas dokumentu redakciju nodošanu publiskai apspriešanai un par publiskās apspriešanas pasākumu norises laikiem.
</t>
    </r>
  </si>
  <si>
    <r>
      <t>Izstrādājot jauno Rīgas TP,</t>
    </r>
    <r>
      <rPr>
        <b/>
        <u/>
        <sz val="8"/>
        <color theme="1"/>
        <rFont val="Calibri"/>
        <family val="2"/>
        <charset val="186"/>
        <scheme val="minor"/>
      </rPr>
      <t xml:space="preserve"> īpaša uzmanība veltāma šādām RPR TP vadlīnijām:</t>
    </r>
    <r>
      <rPr>
        <sz val="8"/>
        <color theme="1"/>
        <rFont val="Calibri"/>
        <family val="2"/>
        <charset val="186"/>
        <scheme val="minor"/>
      </rPr>
      <t xml:space="preserve">
1. Rīgas attīstību plānot atbilstoši „Vispārējām vadlīnijām attīstības plānošanai” (1.1.nodaļa);</t>
    </r>
  </si>
  <si>
    <r>
      <t>Izskatot pašlaik spēkā esošā Rīgas teritorijas plānojuma 2006.-2018. gadam grafiskās daļas karti „Teritorijas atļautā (plānotā) izmantošana”,</t>
    </r>
    <r>
      <rPr>
        <b/>
        <u/>
        <sz val="8"/>
        <color theme="1"/>
        <rFont val="Calibri"/>
        <family val="2"/>
        <charset val="186"/>
        <scheme val="minor"/>
      </rPr>
      <t xml:space="preserve"> SIA „Rīgas meži” sniedz šādus priekšlikumus, kurus iestrādāt jaunizstrādājamā Rīgas teritorijas plānojumā:</t>
    </r>
    <r>
      <rPr>
        <sz val="8"/>
        <color theme="1"/>
        <rFont val="Calibri"/>
        <family val="2"/>
        <charset val="186"/>
        <scheme val="minor"/>
      </rPr>
      <t xml:space="preserve">
1. Zemes gabalā ar kadastra apzīmējumu 0100 110 0106 Bolderājas karjera dienvidu daļā mainīt atļauto (plānoto) izmantošanu no „Publiskās apbūves teritorija ar apstādījumiem” uz „Apstādījumu un dabas teritorija”.</t>
    </r>
  </si>
  <si>
    <r>
      <t xml:space="preserve">Atbilstoši Rīgas teritorijas plānojuma izstrādes Darba uzdevumā minētajam par Rīgas domes 20.12.2005. saistošajiem noteikumiem Nr.34 „Rīgas teritorijas izmantošanas un apbūves noteikumi”, </t>
    </r>
    <r>
      <rPr>
        <b/>
        <u/>
        <sz val="8"/>
        <color theme="1"/>
        <rFont val="Calibri"/>
        <family val="2"/>
        <charset val="186"/>
        <scheme val="minor"/>
      </rPr>
      <t>Vides pārvalde ir sniegusi savu viedokli par grozījumu projektu:</t>
    </r>
    <r>
      <rPr>
        <sz val="8"/>
        <color theme="1"/>
        <rFont val="Calibri"/>
        <family val="2"/>
        <charset val="186"/>
        <scheme val="minor"/>
      </rPr>
      <t xml:space="preserve">
Norādām, ka paredzētajos saistošo noteikumu projektos (Grozījumi Rīgas domes 2006.gada 7.februāra saistošajos noteikumos Nr.38 „Rīgas vēsturiskā centra un tā aizsardzības zonas teritorijas izmantošanas un apbūves noteikumi” un grozījumi Rīgas domes 2005.gada 20.decembra saistošo noteikumu Nr.34 „Rīgas teritorijas izmantošanas un apbūves noteikumi”) tiek izmantoti termini, kas ir jau definēti augstāk stāvošos normatīvajos aktos vai arī dublējās ar citiem normatīvajiem aktiem un kurus saskaņā ar 2009.gada 3.februāra Ministru kabineta noteikumu Nr.108 „Normatīvo aktu projektu sagatavošanas noteikumi” 3.punktu nedrīkstētu izmantot šajos saistošo noteikumu projektos. Vides pārvaldes vērtējumā, ja ir plānots izstrādāt divus saistošo noteikumu projektus, kas regulē teritorijas izmantošanu un apbūvi Rīgas pilsētas administratīvajā teritorijā, tad noteikumos, kuri attiecas uz kādu konkrētu Rīgas teritoriju (Grozījumi Rīgas domes 2006.gada 7.februāra saistošajos noteikumos Nr.38 „Rīgas vēsturiskā centra un tā aizsardzības zonas teritorijas izmantošanas un apbūves noteikumi”) būtu jāiekļauj tās normas, kuras tiek piemērotas konkrētajai teritorijai, kuras ir specifiskas konkrētajai teritorijai, nevis tās, vispārīgās normas, kuras attiecas uz visu pilsētas teritorijas apbūvi un izmantošanu un kuras jau ir paredzēts definēt un noteikt visas teritorijas apbūves un izmantošanas noteikumos (grozījumi Rīgas domes 2005.gada 20.decembra saistošo noteikumu Nr.34 „Rīgas teritorijas izmantošanas un apbūves noteikumi”).</t>
    </r>
  </si>
  <si>
    <r>
      <rPr>
        <b/>
        <sz val="8"/>
        <color theme="1"/>
        <rFont val="Calibri"/>
        <family val="2"/>
        <charset val="186"/>
        <scheme val="minor"/>
      </rPr>
      <t>Priekšlikumi grozījumiem Rīgas domes 20.12.2005.saistošajos noteikumos Nr.34 „Rīgas teritorijas izmantošanas un apbūves noteikumi”:</t>
    </r>
    <r>
      <rPr>
        <sz val="8"/>
        <color theme="1"/>
        <rFont val="Calibri"/>
        <family val="2"/>
        <charset val="186"/>
        <scheme val="minor"/>
      </rPr>
      <t xml:space="preserve">
1. 2.1.punkta termins Apbūve ir definēts jau Būvniecības likumā, tādējādi, paplašinot šī termina jēgu, būtu lietderīgi svītrot terminu Apbūve un izdalīt atsevišķus definējumus:
• Mazstāvu apbūve – Apbūve, kas ir zemāka par četriem stāviem;
• Daudzstāvu apbūve – četru un vairāk stāvu apbūve.</t>
    </r>
  </si>
  <si>
    <r>
      <rPr>
        <b/>
        <u/>
        <sz val="8"/>
        <color theme="1"/>
        <rFont val="Calibri"/>
        <family val="2"/>
        <charset val="186"/>
        <scheme val="minor"/>
      </rPr>
      <t>Troksnis</t>
    </r>
    <r>
      <rPr>
        <sz val="8"/>
        <color theme="1"/>
        <rFont val="Calibri"/>
        <family val="2"/>
        <charset val="186"/>
        <scheme val="minor"/>
      </rPr>
      <t xml:space="preserve">
</t>
    </r>
    <r>
      <rPr>
        <u/>
        <sz val="8"/>
        <color theme="1"/>
        <rFont val="Calibri"/>
        <family val="2"/>
        <charset val="186"/>
        <scheme val="minor"/>
      </rPr>
      <t>Grozījumu konsolidētajā redakcijā ir sekojošs neprecizitātes (drukas) kļūdas:</t>
    </r>
    <r>
      <rPr>
        <sz val="8"/>
        <color theme="1"/>
        <rFont val="Calibri"/>
        <family val="2"/>
        <charset val="186"/>
        <scheme val="minor"/>
      </rPr>
      <t xml:space="preserve">
1. 124. un 126.punktā. jābūt … MK 2004.gada 13.jūlija noteikumiem Nr.597 „Trokšņa novērtēšanas un pārvaldības kārtība”,;</t>
    </r>
  </si>
  <si>
    <r>
      <rPr>
        <b/>
        <u/>
        <sz val="8"/>
        <color theme="1"/>
        <rFont val="Calibri"/>
        <family val="2"/>
        <charset val="186"/>
        <scheme val="minor"/>
      </rPr>
      <t xml:space="preserve"> Ūdens aizsardzība, Rūpniecisko avāriju riski, Piesārņotās un potenciāli piesārņotās vietas.</t>
    </r>
    <r>
      <rPr>
        <sz val="8"/>
        <color theme="1"/>
        <rFont val="Calibri"/>
        <family val="2"/>
        <charset val="186"/>
        <scheme val="minor"/>
      </rPr>
      <t xml:space="preserve">
Mājokļu un vides departamenta Vides pārvalde ir izvērtējusi saistošo noteikumu 2.9.nodaļu „Rūpniecisko avāriju riska un ietekmes uz vidi novērtējums” un norādām, ka ir virkne iebildumu par paredzētajām prasībām riska novērtējumam:
1. Nav saprotams, kāpēc 68.punktā tiek noteikta deklaratīva prasība valsts un reģionālās nozīmes paaugstinātas bīstamības objektiem, uz kuriem attiecas 2005.gada 19.jūlija noteikumu Nr.532 „Noteikumi par rūpniecisko avāriju riska novērtēšanas kārtību un riska samazināšanas pasākumiem” (turpmāk tekstā – Noteikumi Nr.532) prasības, veikt rūpniecisko avāriju riska novērtējumu, kuru no šiem uzņēmumiem ir jāveic jebkurā gadījumā atbilstoši Noteikumos Nr.532 noteiktajam. Tāpat nav saprotams, uz kuriem objektiem jāattiecina 68.1.apakšpunkta prasības, ja 68.punkta ievadā tiek runāts par paaugstinātas bīstamības objektiem noteikumu Nr.532 izpratnē (uzņēmumi, kuriem jāizstrādā rūpniecisko avāriju novēršanas programma vai drošības pārskats), savukārt 68.1.apakšpunktā tiek minēti paaugstinātas bīstamības objekti 2007.gada 18.septembra noteikumu Nr.626 „Noteikumi par paaugstinātas bīstamības objektu noteikšanas kritērijiem un šo objektu īpašnieku (valdītāju, apsaimniekotāju) pienākumiem riska samazināšanas pasākumu nodrošināšanai” (turpmāk noteikumi Nr.626) izpratnē, kuru starpā ir arī vietējas nozīmes paaugstinātas bīstamības objekti (piemēram DUS vai AGUS vai GUS) uz kuriem neattiecas Noteikumu Nr. 532 prasības. Turklāt arī šī apakšpunkta (68.1.) prasība ir deklaratīva jo šo Noteikumu (Nr.626) prasību piemērošanu jau nosaka konkrētie Noteikumi Nr.626.</t>
    </r>
  </si>
  <si>
    <r>
      <rPr>
        <u/>
        <sz val="8"/>
        <color theme="1"/>
        <rFont val="Calibri"/>
        <family val="2"/>
        <charset val="186"/>
        <scheme val="minor"/>
      </rPr>
      <t>Meliorācija</t>
    </r>
    <r>
      <rPr>
        <sz val="8"/>
        <color theme="1"/>
        <rFont val="Calibri"/>
        <family val="2"/>
        <charset val="186"/>
        <scheme val="minor"/>
      </rPr>
      <t xml:space="preserve">
Punktā 237.2. nav saprotams, vai domāts grunts vai gruntsūdens līmenis.</t>
    </r>
  </si>
  <si>
    <r>
      <rPr>
        <b/>
        <u/>
        <sz val="8"/>
        <color theme="1"/>
        <rFont val="Calibri"/>
        <family val="2"/>
        <charset val="186"/>
        <scheme val="minor"/>
      </rPr>
      <t>Atkritumu saimniecība</t>
    </r>
    <r>
      <rPr>
        <sz val="8"/>
        <color theme="1"/>
        <rFont val="Calibri"/>
        <family val="2"/>
        <charset val="186"/>
        <scheme val="minor"/>
      </rPr>
      <t xml:space="preserve">
Saistošajos noteikumos nepieciešama atsauce, ka noteiktās prasības atkritumu tvertņu izveidošanai neattiecas uz jau esošo apbūvi.</t>
    </r>
  </si>
  <si>
    <r>
      <t xml:space="preserve">Informējam, ka Vides pārvalde 10.09.2014. vēstulē Nr. DMV-14-2202-dv savas kompetences ietvaros sniedza informāciju/ nosacījumus: 
• par iestādes pārziņā esošo teritoriju (Rīgas administratīvajā teritorijā un ārpus tās) plānoto attīstību līdz 2030.gadam,
• par iestādes pārziņā esošo teritoriju Rīgas administratīvajā teritorijā iekļaušanu konkrētā funkcionālajā zonā atbilstoši MK 30.04.2013. noteikumiem Nr.240 „Vispārīgie teritorijas plānošanas, izmantošanas un apbūves noteikumi”. 
</t>
    </r>
    <r>
      <rPr>
        <b/>
        <u/>
        <sz val="8"/>
        <color theme="1"/>
        <rFont val="Calibri"/>
        <family val="2"/>
        <charset val="186"/>
        <scheme val="minor"/>
      </rPr>
      <t xml:space="preserve">Papildus minētajai vēstulei sniedzam zemāk norādīto informāciju, komentārus, nosacījumus: </t>
    </r>
    <r>
      <rPr>
        <sz val="8"/>
        <color theme="1"/>
        <rFont val="Calibri"/>
        <family val="2"/>
        <charset val="186"/>
        <scheme val="minor"/>
      </rPr>
      <t xml:space="preserve">
1. Atbalstām Rīgas domes Pilsētas attīstības departamenta, Rīgas būvvaldes,  Mājokļu un vides departamenta Vides pārvaldes un Valsts vides dienesta Lielrīgas reģionālās pārvaldes speciālistu kopīgu diskusiju laikā š.g. 6. un 7.janvārī pieņemtos lēmumus izslēgt no spēkā esošo Rīgas teritorijas izmantošanas un apbūves noteikumu (turpmāk tekstā – RTIAN) apakšnodaļas 2.14.1  Prasības gaisa kvalitātes uzlabošanai 130.4 ,130.5 un 130.9  punktu.
Informējam, ka Mājokļu un vides departamentā šobrīd tiek izstrādāts saistošo noteikumu projekts, kas apvienos Rīgas domes 2006.gada 14.novembra saistošos noteikumus Nr.60 „Par gaisa piesārņojuma teritoriālo zonējumu” un Rīgas domes 2000.gada18.aprīļa saistošos noteikumus „Rīgas pilsētas ēku, būvju vai to kompleksu atslēgšanas no centralizētās siltumapgādes sistēmas, lokālās siltumapgādes ierīkošanas, lokālo siltuma avotu likvidācijas, rekonstrukcijas, renovācijas un jaunu siltuma avotu izbūves atļauju un noteikumu izsniegšanas kārtība”. Tā kā saistošo noteikumu projektā ir paredzēts iekļaut arī Rīgas teritoriālo zonējumu, pamatojoties uz daļiņu PM10 gada vidējām koncentrācijām (zonējuma kartes ir izstrādātas 2014.gadā), būs nepieciešami grozījumi arī apakšnodaļas 2.141  Prasības gaisa kvalitātes uzlabošanai 130.1  punkta formulējumā.</t>
    </r>
  </si>
  <si>
    <r>
      <t>Teritorijas izmantošanas un apbūves noteikumo</t>
    </r>
    <r>
      <rPr>
        <b/>
        <sz val="8"/>
        <rFont val="Calibri"/>
        <family val="2"/>
        <charset val="186"/>
        <scheme val="minor"/>
      </rPr>
      <t>s</t>
    </r>
    <r>
      <rPr>
        <sz val="8"/>
        <rFont val="Calibri"/>
        <family val="2"/>
        <charset val="186"/>
        <scheme val="minor"/>
      </rPr>
      <t xml:space="preserve"> ir noteiktas prasības vides pieejamībai</t>
    </r>
  </si>
  <si>
    <t>Nr.
p.k.</t>
  </si>
  <si>
    <t xml:space="preserve">Dat.
</t>
  </si>
  <si>
    <r>
      <rPr>
        <b/>
        <sz val="8"/>
        <color theme="1"/>
        <rFont val="Calibri"/>
        <family val="2"/>
        <charset val="186"/>
        <scheme val="minor"/>
      </rPr>
      <t>Avots</t>
    </r>
    <r>
      <rPr>
        <sz val="8"/>
        <color theme="1"/>
        <rFont val="Calibri"/>
        <family val="2"/>
        <charset val="186"/>
        <scheme val="minor"/>
      </rPr>
      <t xml:space="preserve">
</t>
    </r>
  </si>
  <si>
    <t xml:space="preserve"> Novērtē-jums</t>
  </si>
  <si>
    <t>Argumenti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</si>
</sst>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86"/>
      <scheme val="minor"/>
    </font>
    <font>
      <sz val="8"/>
      <color theme="1"/>
      <name val="Calibri"/>
      <family val="2"/>
      <charset val="186"/>
      <scheme val="minor"/>
    </font>
    <font>
      <b/>
      <sz val="8"/>
      <name val="Calibri"/>
      <family val="2"/>
      <charset val="186"/>
      <scheme val="minor"/>
    </font>
    <font>
      <b/>
      <sz val="8"/>
      <color theme="1"/>
      <name val="Calibri"/>
      <family val="2"/>
      <charset val="186"/>
      <scheme val="minor"/>
    </font>
    <font>
      <sz val="8"/>
      <name val="Calibri"/>
      <family val="2"/>
      <charset val="186"/>
      <scheme val="minor"/>
    </font>
    <font>
      <b/>
      <u/>
      <sz val="8"/>
      <color theme="1"/>
      <name val="Calibri"/>
      <family val="2"/>
      <charset val="186"/>
      <scheme val="minor"/>
    </font>
    <font>
      <u/>
      <sz val="8"/>
      <color theme="1"/>
      <name val="Calibri"/>
      <family val="2"/>
      <charset val="186"/>
      <scheme val="minor"/>
    </font>
    <font>
      <i/>
      <sz val="8"/>
      <color theme="1"/>
      <name val="Calibri"/>
      <family val="2"/>
      <charset val="186"/>
      <scheme val="minor"/>
    </font>
    <font>
      <i/>
      <u/>
      <sz val="8"/>
      <color theme="1"/>
      <name val="Calibri"/>
      <family val="2"/>
      <charset val="186"/>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vertical="center"/>
    </xf>
    <xf numFmtId="0" fontId="1" fillId="0" borderId="0" xfId="0" applyFont="1" applyAlignment="1">
      <alignment vertical="center" wrapText="1"/>
    </xf>
    <xf numFmtId="0" fontId="2" fillId="0" borderId="0" xfId="0" applyFont="1" applyFill="1" applyBorder="1" applyAlignment="1">
      <alignment vertical="center" wrapText="1"/>
    </xf>
    <xf numFmtId="0" fontId="1" fillId="0" borderId="0" xfId="0" applyFont="1" applyFill="1"/>
    <xf numFmtId="0" fontId="1" fillId="0" borderId="0" xfId="0" applyFont="1"/>
    <xf numFmtId="0" fontId="2" fillId="2" borderId="5" xfId="0"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13"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xf>
    <xf numFmtId="0" fontId="3" fillId="2" borderId="4"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3" xfId="0" applyFont="1" applyFill="1" applyBorder="1" applyAlignment="1">
      <alignment vertical="center" wrapText="1"/>
    </xf>
    <xf numFmtId="0" fontId="1" fillId="0" borderId="1" xfId="0" applyFont="1" applyBorder="1" applyAlignment="1">
      <alignment vertical="top" wrapText="1"/>
    </xf>
    <xf numFmtId="0" fontId="1" fillId="4" borderId="1" xfId="0" applyFont="1" applyFill="1" applyBorder="1" applyAlignment="1">
      <alignment vertical="top" wrapText="1"/>
    </xf>
    <xf numFmtId="49" fontId="1" fillId="0" borderId="1" xfId="0" applyNumberFormat="1" applyFont="1" applyBorder="1" applyAlignment="1">
      <alignment horizontal="center" vertical="top" wrapText="1"/>
    </xf>
    <xf numFmtId="0" fontId="1" fillId="0" borderId="0" xfId="0" applyFont="1" applyAlignment="1">
      <alignment vertical="top"/>
    </xf>
    <xf numFmtId="0" fontId="1" fillId="5"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49" fontId="1" fillId="0" borderId="1" xfId="0" applyNumberFormat="1" applyFont="1" applyBorder="1" applyAlignment="1">
      <alignment horizontal="center" vertical="center" wrapText="1"/>
    </xf>
    <xf numFmtId="0" fontId="4" fillId="0" borderId="1" xfId="0" quotePrefix="1" applyFont="1" applyFill="1" applyBorder="1" applyAlignment="1">
      <alignment vertical="center" wrapText="1"/>
    </xf>
    <xf numFmtId="0" fontId="1"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4" xfId="0" applyFont="1" applyBorder="1" applyAlignment="1">
      <alignment horizontal="center" vertical="top" wrapText="1"/>
    </xf>
    <xf numFmtId="0" fontId="4" fillId="0" borderId="1" xfId="0" applyFont="1" applyFill="1" applyBorder="1" applyAlignment="1">
      <alignment vertical="top" wrapText="1"/>
    </xf>
    <xf numFmtId="0" fontId="1" fillId="0" borderId="14" xfId="0" applyFont="1" applyBorder="1" applyAlignment="1">
      <alignment vertical="top" wrapText="1"/>
    </xf>
    <xf numFmtId="0" fontId="4" fillId="0" borderId="3" xfId="0" applyFont="1" applyFill="1" applyBorder="1" applyAlignment="1">
      <alignment vertical="top" wrapText="1"/>
    </xf>
    <xf numFmtId="0" fontId="1" fillId="0" borderId="15" xfId="0" applyFont="1" applyBorder="1" applyAlignment="1">
      <alignment vertical="top" wrapText="1"/>
    </xf>
    <xf numFmtId="0" fontId="4" fillId="0" borderId="2" xfId="0" applyFont="1" applyFill="1" applyBorder="1" applyAlignment="1">
      <alignment vertical="top" wrapText="1"/>
    </xf>
    <xf numFmtId="0" fontId="1" fillId="0" borderId="14" xfId="0" applyFont="1" applyFill="1" applyBorder="1" applyAlignment="1">
      <alignment vertical="top" wrapText="1"/>
    </xf>
    <xf numFmtId="0" fontId="1"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1" fillId="0" borderId="1" xfId="0" applyFont="1" applyBorder="1" applyAlignment="1">
      <alignment wrapText="1"/>
    </xf>
    <xf numFmtId="0" fontId="4" fillId="0" borderId="1" xfId="0" applyFont="1" applyFill="1" applyBorder="1" applyAlignment="1">
      <alignment wrapText="1"/>
    </xf>
    <xf numFmtId="0" fontId="1" fillId="0" borderId="0" xfId="0" applyFont="1" applyAlignment="1">
      <alignment wrapText="1"/>
    </xf>
    <xf numFmtId="0" fontId="4" fillId="0" borderId="0" xfId="0" applyFont="1" applyAlignment="1">
      <alignment vertical="center"/>
    </xf>
    <xf numFmtId="0" fontId="1" fillId="4" borderId="0" xfId="0" applyFont="1" applyFill="1"/>
    <xf numFmtId="49" fontId="1" fillId="0" borderId="0" xfId="0" applyNumberFormat="1"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2"/>
  <sheetViews>
    <sheetView tabSelected="1" zoomScaleNormal="100" workbookViewId="0">
      <pane ySplit="2" topLeftCell="A3" activePane="bottomLeft" state="frozen"/>
      <selection activeCell="G1" sqref="G1"/>
      <selection pane="bottomLeft" activeCell="E3" sqref="E3"/>
    </sheetView>
  </sheetViews>
  <sheetFormatPr defaultRowHeight="11.25" x14ac:dyDescent="0.2"/>
  <cols>
    <col min="1" max="1" width="4.28515625" style="1" customWidth="1"/>
    <col min="2" max="2" width="5.42578125" style="1" customWidth="1"/>
    <col min="3" max="3" width="8.85546875" style="1" customWidth="1"/>
    <col min="4" max="4" width="11" style="1" customWidth="1"/>
    <col min="5" max="5" width="50.5703125" style="2" customWidth="1"/>
    <col min="6" max="6" width="26" style="50" customWidth="1"/>
    <col min="7" max="7" width="23.7109375" style="4" hidden="1" customWidth="1"/>
    <col min="8" max="8" width="4.42578125" style="53" customWidth="1"/>
    <col min="9" max="9" width="8.7109375" style="4" customWidth="1"/>
    <col min="10" max="10" width="16.28515625" style="5" customWidth="1"/>
    <col min="11" max="11" width="6.85546875" style="51" customWidth="1"/>
    <col min="12" max="12" width="15.28515625" style="52" hidden="1" customWidth="1"/>
    <col min="13" max="13" width="10.5703125" style="5" hidden="1" customWidth="1"/>
    <col min="14" max="14" width="11" style="5" hidden="1" customWidth="1"/>
    <col min="15" max="15" width="12.28515625" style="5" hidden="1" customWidth="1"/>
    <col min="16" max="16" width="10.85546875" style="5" hidden="1" customWidth="1"/>
    <col min="17" max="18" width="9.140625" style="5" hidden="1" customWidth="1"/>
    <col min="19" max="19" width="13.140625" style="5" hidden="1" customWidth="1"/>
    <col min="20" max="20" width="9.140625" style="5" hidden="1" customWidth="1"/>
    <col min="21" max="21" width="10.7109375" style="5" hidden="1" customWidth="1"/>
    <col min="22" max="22" width="14" style="5" hidden="1" customWidth="1"/>
    <col min="23" max="23" width="11.7109375" style="5" hidden="1" customWidth="1"/>
    <col min="24" max="24" width="11.140625" style="5" hidden="1" customWidth="1"/>
    <col min="25" max="25" width="17.85546875" style="5" hidden="1" customWidth="1"/>
    <col min="26" max="26" width="9.140625" style="5" customWidth="1"/>
    <col min="27" max="16384" width="9.140625" style="5"/>
  </cols>
  <sheetData>
    <row r="1" spans="1:25" ht="12" customHeight="1" thickBot="1" x14ac:dyDescent="0.25">
      <c r="F1" s="3"/>
      <c r="K1" s="6" t="s">
        <v>0</v>
      </c>
      <c r="L1" s="7"/>
      <c r="M1" s="8"/>
      <c r="N1" s="9"/>
      <c r="O1" s="9"/>
      <c r="P1" s="10"/>
      <c r="Q1" s="56" t="s">
        <v>1</v>
      </c>
      <c r="R1" s="57"/>
      <c r="T1" s="58" t="s">
        <v>2</v>
      </c>
      <c r="U1" s="59"/>
      <c r="V1" s="58" t="s">
        <v>3</v>
      </c>
      <c r="W1" s="59"/>
    </row>
    <row r="2" spans="1:25" ht="128.25" customHeight="1" thickBot="1" x14ac:dyDescent="0.25">
      <c r="A2" s="11" t="s">
        <v>927</v>
      </c>
      <c r="B2" s="10" t="s">
        <v>928</v>
      </c>
      <c r="C2" s="8" t="s">
        <v>929</v>
      </c>
      <c r="D2" s="11" t="s">
        <v>4</v>
      </c>
      <c r="E2" s="10" t="s">
        <v>5</v>
      </c>
      <c r="F2" s="12" t="s">
        <v>6</v>
      </c>
      <c r="G2" s="10" t="s">
        <v>7</v>
      </c>
      <c r="H2" s="6" t="s">
        <v>859</v>
      </c>
      <c r="I2" s="13" t="s">
        <v>930</v>
      </c>
      <c r="J2" s="13" t="s">
        <v>931</v>
      </c>
      <c r="K2" s="14" t="s">
        <v>8</v>
      </c>
      <c r="L2" s="15" t="s">
        <v>9</v>
      </c>
      <c r="M2" s="8" t="s">
        <v>860</v>
      </c>
      <c r="N2" s="9" t="s">
        <v>861</v>
      </c>
      <c r="O2" s="9" t="s">
        <v>862</v>
      </c>
      <c r="P2" s="10" t="s">
        <v>863</v>
      </c>
      <c r="Q2" s="16" t="s">
        <v>10</v>
      </c>
      <c r="R2" s="17" t="s">
        <v>11</v>
      </c>
      <c r="S2" s="10" t="s">
        <v>12</v>
      </c>
      <c r="T2" s="18" t="s">
        <v>13</v>
      </c>
      <c r="U2" s="17" t="s">
        <v>14</v>
      </c>
      <c r="V2" s="16" t="s">
        <v>15</v>
      </c>
      <c r="W2" s="17" t="s">
        <v>16</v>
      </c>
      <c r="X2" s="8" t="s">
        <v>864</v>
      </c>
      <c r="Y2" s="19" t="s">
        <v>17</v>
      </c>
    </row>
    <row r="3" spans="1:25" s="26" customFormat="1" ht="168.75" x14ac:dyDescent="0.25">
      <c r="A3" s="20">
        <v>1</v>
      </c>
      <c r="B3" s="20" t="s">
        <v>18</v>
      </c>
      <c r="C3" s="20" t="s">
        <v>19</v>
      </c>
      <c r="D3" s="20" t="s">
        <v>20</v>
      </c>
      <c r="E3" s="21" t="s">
        <v>21</v>
      </c>
      <c r="F3" s="22" t="s">
        <v>799</v>
      </c>
      <c r="G3" s="23" t="s">
        <v>22</v>
      </c>
      <c r="H3" s="54">
        <v>1</v>
      </c>
      <c r="I3" s="24" t="str">
        <f>IF(H3=1,"Ņemts vērā TmP",IF(H3=2,"Ņemts vērā RTP redakcijā",IF(H3=3,"Nav ņemts vērā RTP redakcijā ",IF(H3=4,"Diskutējamie jautājumi ",IF(H3=5,"Neattiecas uz RTP un TmP","")))))</f>
        <v>Ņemts vērā TmP</v>
      </c>
      <c r="J3" s="23">
        <v>2</v>
      </c>
      <c r="K3" s="24" t="str">
        <f t="shared" ref="K3:K22" si="0">IF(J3=1,"UD",IF(J3=2,"TRANS",IF(J3=3,"AIN",IF(J3=4,"JOS",IF(J3=5,"KULT",IF(J3=6,"PUBL",IF(J3=7,"VALD",IF(J3=8,"UZN",IF(J3=9,"OSTA",IF(J3=10,"MEL",IF(J3=11,"MAJ","")))))))))))</f>
        <v>TRANS</v>
      </c>
      <c r="L3" s="25"/>
      <c r="M3" s="23"/>
      <c r="N3" s="23"/>
      <c r="O3" s="23"/>
      <c r="P3" s="23"/>
      <c r="Q3" s="23"/>
      <c r="R3" s="23"/>
      <c r="S3" s="23"/>
      <c r="T3" s="23"/>
      <c r="U3" s="23"/>
      <c r="V3" s="23"/>
      <c r="W3" s="23"/>
      <c r="X3" s="23"/>
      <c r="Y3" s="23"/>
    </row>
    <row r="4" spans="1:25" ht="67.5" x14ac:dyDescent="0.2">
      <c r="A4" s="20">
        <v>2</v>
      </c>
      <c r="B4" s="20" t="s">
        <v>716</v>
      </c>
      <c r="C4" s="20" t="s">
        <v>717</v>
      </c>
      <c r="D4" s="20" t="s">
        <v>20</v>
      </c>
      <c r="E4" s="27" t="s">
        <v>23</v>
      </c>
      <c r="F4" s="28" t="s">
        <v>800</v>
      </c>
      <c r="G4" s="23" t="s">
        <v>22</v>
      </c>
      <c r="H4" s="54">
        <v>2</v>
      </c>
      <c r="I4" s="24" t="str">
        <f t="shared" ref="I4:I22" si="1">IF(H4=1,"Ņemts vērā TmP",IF(H4=2,"Ņemts vērā RTP redakcijā",IF(H4=3,"Nav ņemts vērā RTP redakcijā ",IF(H4=4,"Diskutējamie jautājumi ",IF(H4=5,"Neattiecas uz RTP un TmP","")))))</f>
        <v>Ņemts vērā RTP redakcijā</v>
      </c>
      <c r="J4" s="23"/>
      <c r="K4" s="24" t="str">
        <f t="shared" si="0"/>
        <v/>
      </c>
      <c r="L4" s="25"/>
      <c r="M4" s="23"/>
      <c r="N4" s="23"/>
      <c r="O4" s="23"/>
      <c r="P4" s="23"/>
      <c r="Q4" s="23"/>
      <c r="R4" s="23"/>
      <c r="S4" s="23"/>
      <c r="T4" s="23"/>
      <c r="U4" s="23"/>
      <c r="V4" s="23"/>
      <c r="W4" s="23"/>
      <c r="X4" s="23"/>
      <c r="Y4" s="23"/>
    </row>
    <row r="5" spans="1:25" ht="45" x14ac:dyDescent="0.2">
      <c r="A5" s="20">
        <v>3</v>
      </c>
      <c r="B5" s="20" t="s">
        <v>18</v>
      </c>
      <c r="C5" s="20" t="s">
        <v>19</v>
      </c>
      <c r="D5" s="20" t="s">
        <v>20</v>
      </c>
      <c r="E5" s="27" t="s">
        <v>24</v>
      </c>
      <c r="F5" s="28"/>
      <c r="G5" s="23" t="s">
        <v>22</v>
      </c>
      <c r="H5" s="54">
        <v>1</v>
      </c>
      <c r="I5" s="24" t="str">
        <f t="shared" si="1"/>
        <v>Ņemts vērā TmP</v>
      </c>
      <c r="J5" s="23">
        <v>2</v>
      </c>
      <c r="K5" s="24" t="str">
        <f t="shared" si="0"/>
        <v>TRANS</v>
      </c>
      <c r="L5" s="25"/>
      <c r="M5" s="23"/>
      <c r="N5" s="23"/>
      <c r="O5" s="23"/>
      <c r="P5" s="23"/>
      <c r="Q5" s="23"/>
      <c r="R5" s="23"/>
      <c r="S5" s="23"/>
      <c r="T5" s="23"/>
      <c r="U5" s="23"/>
      <c r="V5" s="23"/>
      <c r="W5" s="23"/>
      <c r="X5" s="23"/>
      <c r="Y5" s="23"/>
    </row>
    <row r="6" spans="1:25" ht="45" x14ac:dyDescent="0.2">
      <c r="A6" s="20">
        <v>4</v>
      </c>
      <c r="B6" s="20" t="s">
        <v>716</v>
      </c>
      <c r="C6" s="20" t="s">
        <v>717</v>
      </c>
      <c r="D6" s="20" t="s">
        <v>20</v>
      </c>
      <c r="E6" s="27" t="s">
        <v>25</v>
      </c>
      <c r="F6" s="28"/>
      <c r="G6" s="23" t="s">
        <v>22</v>
      </c>
      <c r="H6" s="54">
        <v>1</v>
      </c>
      <c r="I6" s="24" t="str">
        <f t="shared" si="1"/>
        <v>Ņemts vērā TmP</v>
      </c>
      <c r="J6" s="23">
        <v>2</v>
      </c>
      <c r="K6" s="24" t="str">
        <f t="shared" si="0"/>
        <v>TRANS</v>
      </c>
      <c r="L6" s="25"/>
      <c r="M6" s="23"/>
      <c r="N6" s="23"/>
      <c r="O6" s="23"/>
      <c r="P6" s="23"/>
      <c r="Q6" s="23"/>
      <c r="R6" s="23"/>
      <c r="S6" s="23"/>
      <c r="T6" s="23"/>
      <c r="U6" s="23"/>
      <c r="V6" s="23"/>
      <c r="W6" s="23"/>
      <c r="X6" s="23"/>
      <c r="Y6" s="23"/>
    </row>
    <row r="7" spans="1:25" ht="45" x14ac:dyDescent="0.2">
      <c r="A7" s="20">
        <v>5</v>
      </c>
      <c r="B7" s="20" t="s">
        <v>716</v>
      </c>
      <c r="C7" s="20" t="s">
        <v>717</v>
      </c>
      <c r="D7" s="20" t="s">
        <v>20</v>
      </c>
      <c r="E7" s="21" t="s">
        <v>26</v>
      </c>
      <c r="F7" s="28"/>
      <c r="G7" s="23" t="s">
        <v>22</v>
      </c>
      <c r="H7" s="54">
        <v>2</v>
      </c>
      <c r="I7" s="24" t="str">
        <f>IF(H7=1,"Ņemts vērā E8TmP",IF(H7=2,"Ņemts vērā RTP redakcijā",IF(H7=3,"Nav ņemts vērā RTP redakcijā ",IF(H7=4,"Diskutējamie jautājumi ",IF(H7=5,"Neattiecas uz RTP un TmP","")))))</f>
        <v>Ņemts vērā RTP redakcijā</v>
      </c>
      <c r="J7" s="23"/>
      <c r="K7" s="24" t="str">
        <f t="shared" si="0"/>
        <v/>
      </c>
      <c r="L7" s="25"/>
      <c r="M7" s="23"/>
      <c r="N7" s="23"/>
      <c r="O7" s="23"/>
      <c r="P7" s="23"/>
      <c r="Q7" s="23"/>
      <c r="R7" s="23"/>
      <c r="S7" s="23"/>
      <c r="T7" s="23"/>
      <c r="U7" s="23"/>
      <c r="V7" s="23"/>
      <c r="W7" s="23"/>
      <c r="X7" s="23"/>
      <c r="Y7" s="23"/>
    </row>
    <row r="8" spans="1:25" ht="78.75" x14ac:dyDescent="0.2">
      <c r="A8" s="20">
        <v>7</v>
      </c>
      <c r="B8" s="20" t="s">
        <v>18</v>
      </c>
      <c r="C8" s="20" t="s">
        <v>19</v>
      </c>
      <c r="D8" s="20" t="s">
        <v>20</v>
      </c>
      <c r="E8" s="27" t="s">
        <v>745</v>
      </c>
      <c r="F8" s="28" t="s">
        <v>744</v>
      </c>
      <c r="G8" s="23" t="s">
        <v>22</v>
      </c>
      <c r="H8" s="54">
        <v>1</v>
      </c>
      <c r="I8" s="24" t="str">
        <f t="shared" si="1"/>
        <v>Ņemts vērā TmP</v>
      </c>
      <c r="J8" s="23">
        <v>2</v>
      </c>
      <c r="K8" s="24" t="str">
        <f t="shared" si="0"/>
        <v>TRANS</v>
      </c>
      <c r="L8" s="25"/>
      <c r="M8" s="23"/>
      <c r="N8" s="23"/>
      <c r="O8" s="23"/>
      <c r="P8" s="23"/>
      <c r="Q8" s="23"/>
      <c r="R8" s="23"/>
      <c r="S8" s="23"/>
      <c r="T8" s="23"/>
      <c r="U8" s="23"/>
      <c r="V8" s="23"/>
      <c r="W8" s="23"/>
      <c r="X8" s="23"/>
      <c r="Y8" s="23"/>
    </row>
    <row r="9" spans="1:25" ht="90" x14ac:dyDescent="0.2">
      <c r="A9" s="20">
        <v>8</v>
      </c>
      <c r="B9" s="20" t="s">
        <v>18</v>
      </c>
      <c r="C9" s="20" t="s">
        <v>19</v>
      </c>
      <c r="D9" s="20" t="s">
        <v>20</v>
      </c>
      <c r="E9" s="27" t="s">
        <v>27</v>
      </c>
      <c r="F9" s="28" t="s">
        <v>744</v>
      </c>
      <c r="G9" s="23" t="s">
        <v>22</v>
      </c>
      <c r="H9" s="54">
        <v>1</v>
      </c>
      <c r="I9" s="24" t="str">
        <f t="shared" si="1"/>
        <v>Ņemts vērā TmP</v>
      </c>
      <c r="J9" s="23">
        <v>2</v>
      </c>
      <c r="K9" s="24" t="str">
        <f t="shared" si="0"/>
        <v>TRANS</v>
      </c>
      <c r="L9" s="25"/>
      <c r="M9" s="23"/>
      <c r="N9" s="23"/>
      <c r="O9" s="23"/>
      <c r="P9" s="23"/>
      <c r="Q9" s="23"/>
      <c r="R9" s="23"/>
      <c r="S9" s="23"/>
      <c r="T9" s="23"/>
      <c r="U9" s="23"/>
      <c r="V9" s="23"/>
      <c r="W9" s="23"/>
      <c r="X9" s="23"/>
      <c r="Y9" s="23"/>
    </row>
    <row r="10" spans="1:25" ht="84" customHeight="1" x14ac:dyDescent="0.2">
      <c r="A10" s="20">
        <v>9</v>
      </c>
      <c r="B10" s="20" t="s">
        <v>28</v>
      </c>
      <c r="C10" s="20" t="s">
        <v>29</v>
      </c>
      <c r="D10" s="20" t="s">
        <v>30</v>
      </c>
      <c r="E10" s="27" t="s">
        <v>865</v>
      </c>
      <c r="F10" s="28"/>
      <c r="G10" s="23" t="s">
        <v>22</v>
      </c>
      <c r="H10" s="54">
        <v>3</v>
      </c>
      <c r="I10" s="24" t="str">
        <f t="shared" si="1"/>
        <v xml:space="preserve">Nav ņemts vērā RTP redakcijā </v>
      </c>
      <c r="J10" s="23" t="s">
        <v>850</v>
      </c>
      <c r="K10" s="24" t="str">
        <f t="shared" si="0"/>
        <v/>
      </c>
      <c r="L10" s="25"/>
      <c r="M10" s="23"/>
      <c r="N10" s="23"/>
      <c r="O10" s="23"/>
      <c r="P10" s="23"/>
      <c r="Q10" s="23"/>
      <c r="R10" s="23"/>
      <c r="S10" s="23"/>
      <c r="T10" s="23"/>
      <c r="U10" s="23"/>
      <c r="V10" s="23"/>
      <c r="W10" s="23"/>
      <c r="X10" s="23"/>
      <c r="Y10" s="23"/>
    </row>
    <row r="11" spans="1:25" ht="180" x14ac:dyDescent="0.2">
      <c r="A11" s="20">
        <v>17</v>
      </c>
      <c r="B11" s="20" t="s">
        <v>31</v>
      </c>
      <c r="C11" s="20" t="s">
        <v>32</v>
      </c>
      <c r="D11" s="20" t="s">
        <v>30</v>
      </c>
      <c r="E11" s="27" t="s">
        <v>866</v>
      </c>
      <c r="F11" s="28"/>
      <c r="G11" s="23" t="s">
        <v>33</v>
      </c>
      <c r="H11" s="54">
        <v>2</v>
      </c>
      <c r="I11" s="24" t="str">
        <f t="shared" si="1"/>
        <v>Ņemts vērā RTP redakcijā</v>
      </c>
      <c r="J11" s="23"/>
      <c r="K11" s="24" t="str">
        <f t="shared" si="0"/>
        <v/>
      </c>
      <c r="L11" s="25"/>
      <c r="M11" s="23"/>
      <c r="N11" s="23"/>
      <c r="O11" s="23"/>
      <c r="P11" s="23"/>
      <c r="Q11" s="23"/>
      <c r="R11" s="23"/>
      <c r="S11" s="23"/>
      <c r="T11" s="23"/>
      <c r="U11" s="23"/>
      <c r="V11" s="23"/>
      <c r="W11" s="23"/>
      <c r="X11" s="23"/>
      <c r="Y11" s="23"/>
    </row>
    <row r="12" spans="1:25" ht="78.75" x14ac:dyDescent="0.2">
      <c r="A12" s="20">
        <v>18</v>
      </c>
      <c r="B12" s="20" t="s">
        <v>31</v>
      </c>
      <c r="C12" s="20" t="s">
        <v>32</v>
      </c>
      <c r="D12" s="20" t="s">
        <v>30</v>
      </c>
      <c r="E12" s="27" t="s">
        <v>34</v>
      </c>
      <c r="F12" s="28"/>
      <c r="G12" s="23" t="s">
        <v>33</v>
      </c>
      <c r="H12" s="54">
        <v>1</v>
      </c>
      <c r="I12" s="24" t="str">
        <f t="shared" si="1"/>
        <v>Ņemts vērā TmP</v>
      </c>
      <c r="J12" s="23">
        <v>2</v>
      </c>
      <c r="K12" s="24" t="str">
        <f t="shared" si="0"/>
        <v>TRANS</v>
      </c>
      <c r="L12" s="25"/>
      <c r="M12" s="23"/>
      <c r="N12" s="23"/>
      <c r="O12" s="23"/>
      <c r="P12" s="23"/>
      <c r="Q12" s="23"/>
      <c r="R12" s="23"/>
      <c r="S12" s="23"/>
      <c r="T12" s="23"/>
      <c r="U12" s="23"/>
      <c r="V12" s="23"/>
      <c r="W12" s="23"/>
      <c r="X12" s="23"/>
      <c r="Y12" s="23"/>
    </row>
    <row r="13" spans="1:25" ht="101.25" x14ac:dyDescent="0.2">
      <c r="A13" s="20">
        <v>19</v>
      </c>
      <c r="B13" s="20" t="s">
        <v>31</v>
      </c>
      <c r="C13" s="20" t="s">
        <v>32</v>
      </c>
      <c r="D13" s="20" t="s">
        <v>30</v>
      </c>
      <c r="E13" s="27" t="s">
        <v>35</v>
      </c>
      <c r="F13" s="28" t="s">
        <v>801</v>
      </c>
      <c r="G13" s="23" t="s">
        <v>33</v>
      </c>
      <c r="H13" s="54">
        <v>2</v>
      </c>
      <c r="I13" s="24" t="str">
        <f t="shared" si="1"/>
        <v>Ņemts vērā RTP redakcijā</v>
      </c>
      <c r="J13" s="23"/>
      <c r="K13" s="24" t="str">
        <f t="shared" si="0"/>
        <v/>
      </c>
      <c r="L13" s="25"/>
      <c r="M13" s="23"/>
      <c r="N13" s="23"/>
      <c r="O13" s="23"/>
      <c r="P13" s="23"/>
      <c r="Q13" s="23"/>
      <c r="R13" s="23"/>
      <c r="S13" s="23"/>
      <c r="T13" s="23"/>
      <c r="U13" s="23"/>
      <c r="V13" s="23"/>
      <c r="W13" s="23"/>
      <c r="X13" s="23"/>
      <c r="Y13" s="23"/>
    </row>
    <row r="14" spans="1:25" ht="45" x14ac:dyDescent="0.2">
      <c r="A14" s="20">
        <v>23</v>
      </c>
      <c r="B14" s="20" t="s">
        <v>31</v>
      </c>
      <c r="C14" s="20" t="s">
        <v>32</v>
      </c>
      <c r="D14" s="20" t="s">
        <v>30</v>
      </c>
      <c r="E14" s="27" t="s">
        <v>36</v>
      </c>
      <c r="F14" s="28"/>
      <c r="G14" s="23" t="s">
        <v>33</v>
      </c>
      <c r="H14" s="54">
        <v>2</v>
      </c>
      <c r="I14" s="24" t="str">
        <f t="shared" si="1"/>
        <v>Ņemts vērā RTP redakcijā</v>
      </c>
      <c r="J14" s="23"/>
      <c r="K14" s="24" t="str">
        <f t="shared" si="0"/>
        <v/>
      </c>
      <c r="L14" s="25"/>
      <c r="M14" s="23"/>
      <c r="N14" s="23"/>
      <c r="O14" s="23"/>
      <c r="P14" s="23"/>
      <c r="Q14" s="23"/>
      <c r="R14" s="23"/>
      <c r="S14" s="23"/>
      <c r="T14" s="23"/>
      <c r="U14" s="23"/>
      <c r="V14" s="23"/>
      <c r="W14" s="23"/>
      <c r="X14" s="23"/>
      <c r="Y14" s="23"/>
    </row>
    <row r="15" spans="1:25" ht="45" x14ac:dyDescent="0.2">
      <c r="A15" s="20">
        <v>24</v>
      </c>
      <c r="B15" s="20" t="s">
        <v>31</v>
      </c>
      <c r="C15" s="20" t="s">
        <v>32</v>
      </c>
      <c r="D15" s="20" t="s">
        <v>30</v>
      </c>
      <c r="E15" s="27" t="s">
        <v>37</v>
      </c>
      <c r="F15" s="28" t="s">
        <v>746</v>
      </c>
      <c r="G15" s="23" t="s">
        <v>33</v>
      </c>
      <c r="H15" s="54">
        <v>2</v>
      </c>
      <c r="I15" s="24" t="str">
        <f t="shared" si="1"/>
        <v>Ņemts vērā RTP redakcijā</v>
      </c>
      <c r="J15" s="23"/>
      <c r="K15" s="24" t="str">
        <f t="shared" si="0"/>
        <v/>
      </c>
      <c r="L15" s="25"/>
      <c r="M15" s="23"/>
      <c r="N15" s="23"/>
      <c r="O15" s="23"/>
      <c r="P15" s="23"/>
      <c r="Q15" s="23"/>
      <c r="R15" s="23"/>
      <c r="S15" s="23"/>
      <c r="T15" s="23"/>
      <c r="U15" s="23"/>
      <c r="V15" s="23"/>
      <c r="W15" s="23"/>
      <c r="X15" s="23"/>
      <c r="Y15" s="23"/>
    </row>
    <row r="16" spans="1:25" ht="157.5" x14ac:dyDescent="0.2">
      <c r="A16" s="20">
        <v>25</v>
      </c>
      <c r="B16" s="20" t="s">
        <v>31</v>
      </c>
      <c r="C16" s="20" t="s">
        <v>32</v>
      </c>
      <c r="D16" s="20" t="s">
        <v>30</v>
      </c>
      <c r="E16" s="27" t="s">
        <v>38</v>
      </c>
      <c r="F16" s="28" t="s">
        <v>792</v>
      </c>
      <c r="G16" s="23" t="s">
        <v>33</v>
      </c>
      <c r="H16" s="54">
        <v>2</v>
      </c>
      <c r="I16" s="24" t="str">
        <f>IF(H16=1,"Ņemts vērā TmP",IF(H16=2,"Ņemts vērā RTP redakcijā",IF(H16=3,"Nav ņemts vērā RTP redakcijā ",IF(H16=4,"Diskutējamie jautājumi ",IF(H16=5,"Neattiecas uz RTP un TmP","")))))</f>
        <v>Ņemts vērā RTP redakcijā</v>
      </c>
      <c r="J16" s="23"/>
      <c r="K16" s="24" t="str">
        <f t="shared" si="0"/>
        <v/>
      </c>
      <c r="L16" s="25"/>
      <c r="M16" s="23"/>
      <c r="N16" s="23"/>
      <c r="O16" s="23"/>
      <c r="P16" s="23"/>
      <c r="Q16" s="23"/>
      <c r="R16" s="23"/>
      <c r="S16" s="23"/>
      <c r="T16" s="23"/>
      <c r="U16" s="23"/>
      <c r="V16" s="23"/>
      <c r="W16" s="23"/>
      <c r="X16" s="23"/>
      <c r="Y16" s="23"/>
    </row>
    <row r="17" spans="1:26" ht="78.75" x14ac:dyDescent="0.2">
      <c r="A17" s="20">
        <v>26</v>
      </c>
      <c r="B17" s="20" t="s">
        <v>31</v>
      </c>
      <c r="C17" s="20" t="s">
        <v>32</v>
      </c>
      <c r="D17" s="20" t="s">
        <v>30</v>
      </c>
      <c r="E17" s="27" t="s">
        <v>39</v>
      </c>
      <c r="F17" s="28" t="s">
        <v>802</v>
      </c>
      <c r="G17" s="23" t="s">
        <v>33</v>
      </c>
      <c r="H17" s="54">
        <v>1</v>
      </c>
      <c r="I17" s="24" t="str">
        <f t="shared" si="1"/>
        <v>Ņemts vērā TmP</v>
      </c>
      <c r="J17" s="23">
        <v>2</v>
      </c>
      <c r="K17" s="24" t="str">
        <f t="shared" si="0"/>
        <v>TRANS</v>
      </c>
      <c r="L17" s="25"/>
      <c r="M17" s="23"/>
      <c r="N17" s="23"/>
      <c r="O17" s="23"/>
      <c r="P17" s="23"/>
      <c r="Q17" s="23"/>
      <c r="R17" s="23"/>
      <c r="S17" s="23"/>
      <c r="T17" s="23"/>
      <c r="U17" s="23"/>
      <c r="V17" s="23"/>
      <c r="W17" s="23"/>
      <c r="X17" s="23"/>
      <c r="Y17" s="23"/>
    </row>
    <row r="18" spans="1:26" s="4" customFormat="1" ht="409.5" x14ac:dyDescent="0.2">
      <c r="A18" s="20">
        <v>29</v>
      </c>
      <c r="B18" s="29" t="s">
        <v>31</v>
      </c>
      <c r="C18" s="29" t="s">
        <v>32</v>
      </c>
      <c r="D18" s="29" t="s">
        <v>30</v>
      </c>
      <c r="E18" s="30" t="s">
        <v>40</v>
      </c>
      <c r="F18" s="28" t="s">
        <v>851</v>
      </c>
      <c r="G18" s="31" t="s">
        <v>33</v>
      </c>
      <c r="H18" s="55">
        <v>3</v>
      </c>
      <c r="I18" s="24" t="str">
        <f t="shared" si="1"/>
        <v xml:space="preserve">Nav ņemts vērā RTP redakcijā </v>
      </c>
      <c r="J18" s="23" t="s">
        <v>41</v>
      </c>
      <c r="K18" s="24" t="str">
        <f t="shared" si="0"/>
        <v/>
      </c>
      <c r="L18" s="32"/>
      <c r="M18" s="31"/>
      <c r="N18" s="31"/>
      <c r="O18" s="31"/>
      <c r="P18" s="31"/>
      <c r="Q18" s="31"/>
      <c r="R18" s="31"/>
      <c r="S18" s="31"/>
      <c r="T18" s="31"/>
      <c r="U18" s="31"/>
      <c r="V18" s="31"/>
      <c r="W18" s="31"/>
      <c r="X18" s="31"/>
      <c r="Y18" s="31"/>
    </row>
    <row r="19" spans="1:26" s="4" customFormat="1" ht="56.25" x14ac:dyDescent="0.2">
      <c r="A19" s="20">
        <v>31</v>
      </c>
      <c r="B19" s="29" t="s">
        <v>31</v>
      </c>
      <c r="C19" s="29" t="s">
        <v>32</v>
      </c>
      <c r="D19" s="29" t="s">
        <v>30</v>
      </c>
      <c r="E19" s="30" t="s">
        <v>42</v>
      </c>
      <c r="F19" s="28" t="s">
        <v>747</v>
      </c>
      <c r="G19" s="31" t="s">
        <v>33</v>
      </c>
      <c r="H19" s="55">
        <v>2</v>
      </c>
      <c r="I19" s="24" t="str">
        <f t="shared" si="1"/>
        <v>Ņemts vērā RTP redakcijā</v>
      </c>
      <c r="J19" s="23"/>
      <c r="K19" s="24" t="str">
        <f t="shared" si="0"/>
        <v/>
      </c>
      <c r="L19" s="32"/>
      <c r="M19" s="31"/>
      <c r="N19" s="31"/>
      <c r="O19" s="31"/>
      <c r="P19" s="31"/>
      <c r="Q19" s="31"/>
      <c r="R19" s="31"/>
      <c r="S19" s="31"/>
      <c r="T19" s="31"/>
      <c r="U19" s="31"/>
      <c r="V19" s="31"/>
      <c r="W19" s="31"/>
      <c r="X19" s="31"/>
      <c r="Y19" s="31"/>
    </row>
    <row r="20" spans="1:26" ht="168.75" x14ac:dyDescent="0.2">
      <c r="A20" s="20">
        <v>33</v>
      </c>
      <c r="B20" s="20" t="s">
        <v>43</v>
      </c>
      <c r="C20" s="20" t="s">
        <v>32</v>
      </c>
      <c r="D20" s="20" t="s">
        <v>30</v>
      </c>
      <c r="E20" s="27" t="s">
        <v>44</v>
      </c>
      <c r="F20" s="28"/>
      <c r="G20" s="23" t="s">
        <v>33</v>
      </c>
      <c r="H20" s="54">
        <v>1</v>
      </c>
      <c r="I20" s="24" t="str">
        <f t="shared" si="1"/>
        <v>Ņemts vērā TmP</v>
      </c>
      <c r="J20" s="23">
        <v>2</v>
      </c>
      <c r="K20" s="24" t="str">
        <f t="shared" si="0"/>
        <v>TRANS</v>
      </c>
      <c r="L20" s="25"/>
      <c r="M20" s="23"/>
      <c r="N20" s="23"/>
      <c r="O20" s="23"/>
      <c r="P20" s="23"/>
      <c r="Q20" s="23"/>
      <c r="R20" s="23"/>
      <c r="S20" s="23"/>
      <c r="T20" s="23"/>
      <c r="U20" s="23"/>
      <c r="V20" s="23"/>
      <c r="W20" s="23"/>
      <c r="X20" s="23"/>
      <c r="Y20" s="23"/>
    </row>
    <row r="21" spans="1:26" ht="188.25" customHeight="1" x14ac:dyDescent="0.2">
      <c r="A21" s="20">
        <v>34</v>
      </c>
      <c r="B21" s="20" t="s">
        <v>718</v>
      </c>
      <c r="C21" s="20" t="s">
        <v>719</v>
      </c>
      <c r="D21" s="20" t="s">
        <v>46</v>
      </c>
      <c r="E21" s="21" t="s">
        <v>867</v>
      </c>
      <c r="F21" s="28" t="s">
        <v>843</v>
      </c>
      <c r="G21" s="21" t="s">
        <v>22</v>
      </c>
      <c r="H21" s="54">
        <v>1</v>
      </c>
      <c r="I21" s="24" t="str">
        <f t="shared" si="1"/>
        <v>Ņemts vērā TmP</v>
      </c>
      <c r="J21" s="23">
        <v>4</v>
      </c>
      <c r="K21" s="24" t="str">
        <f t="shared" si="0"/>
        <v>JOS</v>
      </c>
      <c r="L21" s="33" t="s">
        <v>47</v>
      </c>
      <c r="M21" s="23"/>
      <c r="N21" s="23"/>
      <c r="O21" s="23"/>
      <c r="P21" s="23"/>
      <c r="Q21" s="23"/>
      <c r="R21" s="23"/>
      <c r="S21" s="23"/>
      <c r="T21" s="23"/>
      <c r="U21" s="23"/>
      <c r="V21" s="23"/>
      <c r="W21" s="23"/>
      <c r="X21" s="23"/>
      <c r="Y21" s="23"/>
    </row>
    <row r="22" spans="1:26" ht="154.5" customHeight="1" x14ac:dyDescent="0.2">
      <c r="A22" s="20">
        <v>48</v>
      </c>
      <c r="B22" s="20" t="s">
        <v>48</v>
      </c>
      <c r="C22" s="20" t="s">
        <v>49</v>
      </c>
      <c r="D22" s="20" t="s">
        <v>46</v>
      </c>
      <c r="E22" s="21" t="s">
        <v>720</v>
      </c>
      <c r="F22" s="28" t="s">
        <v>844</v>
      </c>
      <c r="G22" s="21" t="s">
        <v>33</v>
      </c>
      <c r="H22" s="54">
        <v>1</v>
      </c>
      <c r="I22" s="24" t="str">
        <f t="shared" si="1"/>
        <v>Ņemts vērā TmP</v>
      </c>
      <c r="J22" s="23">
        <v>4</v>
      </c>
      <c r="K22" s="24" t="str">
        <f t="shared" si="0"/>
        <v>JOS</v>
      </c>
      <c r="L22" s="25" t="s">
        <v>47</v>
      </c>
      <c r="M22" s="23"/>
      <c r="N22" s="23"/>
      <c r="O22" s="23"/>
      <c r="P22" s="23"/>
      <c r="Q22" s="23"/>
      <c r="R22" s="23"/>
      <c r="S22" s="23"/>
      <c r="T22" s="23"/>
      <c r="U22" s="23"/>
      <c r="V22" s="23"/>
      <c r="W22" s="23"/>
      <c r="X22" s="23"/>
      <c r="Y22" s="23"/>
    </row>
    <row r="23" spans="1:26" ht="90" x14ac:dyDescent="0.2">
      <c r="A23" s="20">
        <v>74</v>
      </c>
      <c r="B23" s="20" t="s">
        <v>48</v>
      </c>
      <c r="C23" s="20" t="s">
        <v>49</v>
      </c>
      <c r="D23" s="20" t="s">
        <v>46</v>
      </c>
      <c r="E23" s="21" t="s">
        <v>50</v>
      </c>
      <c r="F23" s="28" t="s">
        <v>845</v>
      </c>
      <c r="G23" s="21" t="s">
        <v>33</v>
      </c>
      <c r="H23" s="54">
        <v>3</v>
      </c>
      <c r="I23" s="24" t="str">
        <f t="shared" ref="I23:I59" si="2">IF(H23=1,"Ņemts vērā TmP",IF(H23=2,"Ņemts vērā RTP redakcijā",IF(H23=3,"Nav ņemts vērā RTP redakcijā ",IF(H23=4,"Diskutējamie jautājumi ",IF(H23=5,"Neattiecas uz RTP un TmP","")))))</f>
        <v xml:space="preserve">Nav ņemts vērā RTP redakcijā </v>
      </c>
      <c r="J23" s="23" t="s">
        <v>51</v>
      </c>
      <c r="K23" s="24" t="str">
        <f t="shared" ref="K23:K59" si="3">IF(J23=1,"UD",IF(J23=2,"TRANS",IF(J23=3,"AIN",IF(J23=4,"JOS",IF(J23=5,"KULT",IF(J23=6,"PUBL",IF(J23=7,"VALD",IF(J23=8,"UZN",IF(J23=9,"OSTA",IF(J23=10,"MEL",IF(J23=11,"MAJ","")))))))))))</f>
        <v/>
      </c>
      <c r="L23" s="25"/>
      <c r="M23" s="23"/>
      <c r="N23" s="23"/>
      <c r="O23" s="23"/>
      <c r="P23" s="23"/>
      <c r="Q23" s="23"/>
      <c r="R23" s="23"/>
      <c r="S23" s="23"/>
      <c r="T23" s="23"/>
      <c r="U23" s="23"/>
      <c r="V23" s="23"/>
      <c r="W23" s="23"/>
      <c r="X23" s="23"/>
      <c r="Y23" s="23"/>
      <c r="Z23" s="4"/>
    </row>
    <row r="24" spans="1:26" ht="112.5" x14ac:dyDescent="0.2">
      <c r="A24" s="20">
        <v>75</v>
      </c>
      <c r="B24" s="20" t="s">
        <v>48</v>
      </c>
      <c r="C24" s="20" t="s">
        <v>49</v>
      </c>
      <c r="D24" s="20" t="s">
        <v>46</v>
      </c>
      <c r="E24" s="21" t="s">
        <v>868</v>
      </c>
      <c r="F24" s="28" t="s">
        <v>748</v>
      </c>
      <c r="G24" s="21" t="s">
        <v>33</v>
      </c>
      <c r="H24" s="54">
        <v>1</v>
      </c>
      <c r="I24" s="24" t="str">
        <f t="shared" si="2"/>
        <v>Ņemts vērā TmP</v>
      </c>
      <c r="J24" s="23">
        <v>4</v>
      </c>
      <c r="K24" s="24" t="str">
        <f t="shared" si="3"/>
        <v>JOS</v>
      </c>
      <c r="L24" s="25"/>
      <c r="M24" s="23"/>
      <c r="N24" s="23"/>
      <c r="O24" s="23"/>
      <c r="P24" s="23"/>
      <c r="Q24" s="23"/>
      <c r="R24" s="23"/>
      <c r="S24" s="23"/>
      <c r="T24" s="23"/>
      <c r="U24" s="23"/>
      <c r="V24" s="23"/>
      <c r="W24" s="23"/>
      <c r="X24" s="23"/>
      <c r="Y24" s="23"/>
    </row>
    <row r="25" spans="1:26" ht="198.75" customHeight="1" x14ac:dyDescent="0.2">
      <c r="A25" s="20">
        <v>77</v>
      </c>
      <c r="B25" s="20" t="s">
        <v>48</v>
      </c>
      <c r="C25" s="20" t="s">
        <v>49</v>
      </c>
      <c r="D25" s="20" t="s">
        <v>46</v>
      </c>
      <c r="E25" s="21" t="s">
        <v>52</v>
      </c>
      <c r="F25" s="28" t="s">
        <v>840</v>
      </c>
      <c r="G25" s="21" t="s">
        <v>33</v>
      </c>
      <c r="H25" s="54">
        <v>3</v>
      </c>
      <c r="I25" s="24" t="str">
        <f t="shared" si="2"/>
        <v xml:space="preserve">Nav ņemts vērā RTP redakcijā </v>
      </c>
      <c r="J25" s="23" t="s">
        <v>841</v>
      </c>
      <c r="K25" s="24" t="str">
        <f t="shared" si="3"/>
        <v/>
      </c>
      <c r="L25" s="25"/>
      <c r="M25" s="23"/>
      <c r="N25" s="23"/>
      <c r="O25" s="23"/>
      <c r="P25" s="23"/>
      <c r="Q25" s="23"/>
      <c r="R25" s="23"/>
      <c r="S25" s="23"/>
      <c r="T25" s="23"/>
      <c r="U25" s="23"/>
      <c r="V25" s="23"/>
      <c r="W25" s="23"/>
      <c r="X25" s="23"/>
      <c r="Y25" s="23"/>
      <c r="Z25" s="4"/>
    </row>
    <row r="26" spans="1:26" ht="56.25" x14ac:dyDescent="0.2">
      <c r="A26" s="20">
        <v>85</v>
      </c>
      <c r="B26" s="20" t="s">
        <v>53</v>
      </c>
      <c r="C26" s="20" t="s">
        <v>54</v>
      </c>
      <c r="D26" s="20" t="s">
        <v>55</v>
      </c>
      <c r="E26" s="21" t="s">
        <v>56</v>
      </c>
      <c r="F26" s="28" t="s">
        <v>793</v>
      </c>
      <c r="G26" s="21" t="s">
        <v>22</v>
      </c>
      <c r="H26" s="54">
        <v>1</v>
      </c>
      <c r="I26" s="24" t="str">
        <f t="shared" si="2"/>
        <v>Ņemts vērā TmP</v>
      </c>
      <c r="J26" s="23" t="s">
        <v>57</v>
      </c>
      <c r="K26" s="24" t="str">
        <f t="shared" si="3"/>
        <v/>
      </c>
      <c r="L26" s="25"/>
      <c r="M26" s="23"/>
      <c r="N26" s="23"/>
      <c r="O26" s="23"/>
      <c r="P26" s="23"/>
      <c r="Q26" s="23"/>
      <c r="R26" s="23"/>
      <c r="S26" s="23"/>
      <c r="T26" s="23"/>
      <c r="U26" s="23"/>
      <c r="V26" s="23"/>
      <c r="W26" s="23"/>
      <c r="X26" s="23"/>
      <c r="Y26" s="23"/>
    </row>
    <row r="27" spans="1:26" ht="101.25" x14ac:dyDescent="0.2">
      <c r="A27" s="20">
        <v>86</v>
      </c>
      <c r="B27" s="29" t="s">
        <v>58</v>
      </c>
      <c r="C27" s="29" t="s">
        <v>59</v>
      </c>
      <c r="D27" s="20" t="s">
        <v>60</v>
      </c>
      <c r="E27" s="21" t="s">
        <v>61</v>
      </c>
      <c r="F27" s="28"/>
      <c r="G27" s="21" t="s">
        <v>62</v>
      </c>
      <c r="H27" s="54">
        <v>2</v>
      </c>
      <c r="I27" s="24" t="str">
        <f t="shared" si="2"/>
        <v>Ņemts vērā RTP redakcijā</v>
      </c>
      <c r="J27" s="23"/>
      <c r="K27" s="24" t="str">
        <f t="shared" si="3"/>
        <v/>
      </c>
      <c r="L27" s="25"/>
      <c r="M27" s="23"/>
      <c r="N27" s="23"/>
      <c r="O27" s="23"/>
      <c r="P27" s="23"/>
      <c r="Q27" s="23"/>
      <c r="R27" s="23"/>
      <c r="S27" s="23"/>
      <c r="T27" s="23"/>
      <c r="U27" s="23"/>
      <c r="V27" s="23"/>
      <c r="W27" s="23"/>
      <c r="X27" s="23"/>
      <c r="Y27" s="23"/>
    </row>
    <row r="28" spans="1:26" ht="56.25" x14ac:dyDescent="0.2">
      <c r="A28" s="20">
        <v>89</v>
      </c>
      <c r="B28" s="29" t="s">
        <v>58</v>
      </c>
      <c r="C28" s="29" t="s">
        <v>59</v>
      </c>
      <c r="D28" s="20" t="s">
        <v>63</v>
      </c>
      <c r="E28" s="21" t="s">
        <v>869</v>
      </c>
      <c r="F28" s="28"/>
      <c r="G28" s="21" t="s">
        <v>62</v>
      </c>
      <c r="H28" s="54">
        <v>1</v>
      </c>
      <c r="I28" s="24" t="str">
        <f t="shared" si="2"/>
        <v>Ņemts vērā TmP</v>
      </c>
      <c r="J28" s="23">
        <v>11</v>
      </c>
      <c r="K28" s="24" t="str">
        <f t="shared" si="3"/>
        <v>MAJ</v>
      </c>
      <c r="L28" s="25"/>
      <c r="M28" s="23"/>
      <c r="N28" s="23"/>
      <c r="O28" s="23"/>
      <c r="P28" s="23"/>
      <c r="Q28" s="23"/>
      <c r="R28" s="23"/>
      <c r="S28" s="23"/>
      <c r="T28" s="23"/>
      <c r="U28" s="23"/>
      <c r="V28" s="23"/>
      <c r="W28" s="23"/>
      <c r="X28" s="23"/>
      <c r="Y28" s="23"/>
    </row>
    <row r="29" spans="1:26" ht="101.25" x14ac:dyDescent="0.2">
      <c r="A29" s="20">
        <v>90</v>
      </c>
      <c r="B29" s="29" t="s">
        <v>58</v>
      </c>
      <c r="C29" s="29" t="s">
        <v>59</v>
      </c>
      <c r="D29" s="20" t="s">
        <v>64</v>
      </c>
      <c r="E29" s="21" t="s">
        <v>65</v>
      </c>
      <c r="F29" s="28"/>
      <c r="G29" s="21" t="s">
        <v>62</v>
      </c>
      <c r="H29" s="54">
        <v>3</v>
      </c>
      <c r="I29" s="24" t="str">
        <f t="shared" si="2"/>
        <v xml:space="preserve">Nav ņemts vērā RTP redakcijā </v>
      </c>
      <c r="J29" s="23" t="s">
        <v>852</v>
      </c>
      <c r="K29" s="24" t="str">
        <f t="shared" si="3"/>
        <v/>
      </c>
      <c r="L29" s="25"/>
      <c r="M29" s="23"/>
      <c r="N29" s="23"/>
      <c r="O29" s="23"/>
      <c r="P29" s="23"/>
      <c r="Q29" s="23"/>
      <c r="R29" s="23"/>
      <c r="S29" s="23"/>
      <c r="T29" s="23"/>
      <c r="U29" s="23"/>
      <c r="V29" s="23"/>
      <c r="W29" s="23"/>
      <c r="X29" s="23"/>
      <c r="Y29" s="23"/>
    </row>
    <row r="30" spans="1:26" ht="101.25" x14ac:dyDescent="0.2">
      <c r="A30" s="20">
        <v>91</v>
      </c>
      <c r="B30" s="29" t="s">
        <v>58</v>
      </c>
      <c r="C30" s="29" t="s">
        <v>59</v>
      </c>
      <c r="D30" s="20" t="s">
        <v>66</v>
      </c>
      <c r="E30" s="21" t="s">
        <v>67</v>
      </c>
      <c r="F30" s="28"/>
      <c r="G30" s="21" t="s">
        <v>62</v>
      </c>
      <c r="H30" s="54">
        <v>1</v>
      </c>
      <c r="I30" s="24" t="str">
        <f t="shared" si="2"/>
        <v>Ņemts vērā TmP</v>
      </c>
      <c r="J30" s="23">
        <v>7</v>
      </c>
      <c r="K30" s="24" t="str">
        <f t="shared" si="3"/>
        <v>VALD</v>
      </c>
      <c r="L30" s="25"/>
      <c r="M30" s="23"/>
      <c r="N30" s="23"/>
      <c r="O30" s="23"/>
      <c r="P30" s="23"/>
      <c r="Q30" s="23"/>
      <c r="R30" s="23"/>
      <c r="S30" s="23"/>
      <c r="T30" s="23"/>
      <c r="U30" s="23"/>
      <c r="V30" s="23"/>
      <c r="W30" s="23"/>
      <c r="X30" s="23"/>
      <c r="Y30" s="23"/>
    </row>
    <row r="31" spans="1:26" ht="213.75" x14ac:dyDescent="0.2">
      <c r="A31" s="20">
        <v>92</v>
      </c>
      <c r="B31" s="20" t="s">
        <v>68</v>
      </c>
      <c r="C31" s="20" t="s">
        <v>69</v>
      </c>
      <c r="D31" s="20" t="s">
        <v>70</v>
      </c>
      <c r="E31" s="21" t="s">
        <v>71</v>
      </c>
      <c r="F31" s="28"/>
      <c r="G31" s="21" t="s">
        <v>72</v>
      </c>
      <c r="H31" s="54">
        <v>3</v>
      </c>
      <c r="I31" s="24" t="str">
        <f t="shared" si="2"/>
        <v xml:space="preserve">Nav ņemts vērā RTP redakcijā </v>
      </c>
      <c r="J31" s="23" t="s">
        <v>41</v>
      </c>
      <c r="K31" s="24" t="str">
        <f t="shared" si="3"/>
        <v/>
      </c>
      <c r="L31" s="25"/>
      <c r="M31" s="23"/>
      <c r="N31" s="23"/>
      <c r="O31" s="23"/>
      <c r="P31" s="23"/>
      <c r="Q31" s="23"/>
      <c r="R31" s="23"/>
      <c r="S31" s="23"/>
      <c r="T31" s="23"/>
      <c r="U31" s="23"/>
      <c r="V31" s="23"/>
      <c r="W31" s="23"/>
      <c r="X31" s="23"/>
      <c r="Y31" s="23"/>
    </row>
    <row r="32" spans="1:26" ht="180" x14ac:dyDescent="0.2">
      <c r="A32" s="20">
        <v>93</v>
      </c>
      <c r="B32" s="20" t="s">
        <v>73</v>
      </c>
      <c r="C32" s="20" t="s">
        <v>74</v>
      </c>
      <c r="D32" s="20" t="s">
        <v>70</v>
      </c>
      <c r="E32" s="21" t="s">
        <v>870</v>
      </c>
      <c r="F32" s="28"/>
      <c r="G32" s="21" t="s">
        <v>62</v>
      </c>
      <c r="H32" s="54">
        <v>2</v>
      </c>
      <c r="I32" s="24" t="str">
        <f t="shared" si="2"/>
        <v>Ņemts vērā RTP redakcijā</v>
      </c>
      <c r="J32" s="23"/>
      <c r="K32" s="24" t="str">
        <f t="shared" si="3"/>
        <v/>
      </c>
      <c r="L32" s="25"/>
      <c r="M32" s="23"/>
      <c r="N32" s="23"/>
      <c r="O32" s="23"/>
      <c r="P32" s="23"/>
      <c r="Q32" s="23"/>
      <c r="R32" s="23"/>
      <c r="S32" s="23"/>
      <c r="T32" s="23"/>
      <c r="U32" s="23"/>
      <c r="V32" s="23"/>
      <c r="W32" s="23"/>
      <c r="X32" s="23"/>
      <c r="Y32" s="23"/>
    </row>
    <row r="33" spans="1:25" ht="135" x14ac:dyDescent="0.2">
      <c r="A33" s="20">
        <v>94</v>
      </c>
      <c r="B33" s="20" t="s">
        <v>73</v>
      </c>
      <c r="C33" s="20" t="s">
        <v>74</v>
      </c>
      <c r="D33" s="20" t="s">
        <v>70</v>
      </c>
      <c r="E33" s="21" t="s">
        <v>75</v>
      </c>
      <c r="F33" s="28"/>
      <c r="G33" s="21" t="s">
        <v>62</v>
      </c>
      <c r="H33" s="54">
        <v>3</v>
      </c>
      <c r="I33" s="24" t="str">
        <f t="shared" si="2"/>
        <v xml:space="preserve">Nav ņemts vērā RTP redakcijā </v>
      </c>
      <c r="J33" s="23" t="s">
        <v>41</v>
      </c>
      <c r="K33" s="24" t="str">
        <f t="shared" si="3"/>
        <v/>
      </c>
      <c r="L33" s="25"/>
      <c r="M33" s="23"/>
      <c r="N33" s="23"/>
      <c r="O33" s="23"/>
      <c r="P33" s="23"/>
      <c r="Q33" s="23"/>
      <c r="R33" s="23"/>
      <c r="S33" s="23"/>
      <c r="T33" s="23"/>
      <c r="U33" s="23"/>
      <c r="V33" s="23"/>
      <c r="W33" s="23"/>
      <c r="X33" s="23"/>
      <c r="Y33" s="23"/>
    </row>
    <row r="34" spans="1:25" ht="202.5" x14ac:dyDescent="0.2">
      <c r="A34" s="20">
        <v>95</v>
      </c>
      <c r="B34" s="20" t="s">
        <v>73</v>
      </c>
      <c r="C34" s="20" t="s">
        <v>74</v>
      </c>
      <c r="D34" s="20" t="s">
        <v>70</v>
      </c>
      <c r="E34" s="21" t="s">
        <v>76</v>
      </c>
      <c r="F34" s="28" t="s">
        <v>853</v>
      </c>
      <c r="G34" s="21" t="s">
        <v>62</v>
      </c>
      <c r="H34" s="54">
        <v>2</v>
      </c>
      <c r="I34" s="24" t="str">
        <f t="shared" si="2"/>
        <v>Ņemts vērā RTP redakcijā</v>
      </c>
      <c r="J34" s="23"/>
      <c r="K34" s="24" t="str">
        <f t="shared" si="3"/>
        <v/>
      </c>
      <c r="L34" s="25"/>
      <c r="M34" s="23"/>
      <c r="N34" s="23"/>
      <c r="O34" s="23"/>
      <c r="P34" s="23"/>
      <c r="Q34" s="23"/>
      <c r="R34" s="23"/>
      <c r="S34" s="23"/>
      <c r="T34" s="23"/>
      <c r="U34" s="23"/>
      <c r="V34" s="23"/>
      <c r="W34" s="23"/>
      <c r="X34" s="23"/>
      <c r="Y34" s="23"/>
    </row>
    <row r="35" spans="1:25" ht="90" x14ac:dyDescent="0.2">
      <c r="A35" s="20">
        <v>96</v>
      </c>
      <c r="B35" s="20" t="s">
        <v>73</v>
      </c>
      <c r="C35" s="20" t="s">
        <v>74</v>
      </c>
      <c r="D35" s="20" t="s">
        <v>70</v>
      </c>
      <c r="E35" s="21" t="s">
        <v>77</v>
      </c>
      <c r="F35" s="28" t="s">
        <v>749</v>
      </c>
      <c r="G35" s="21" t="s">
        <v>62</v>
      </c>
      <c r="H35" s="54">
        <v>2</v>
      </c>
      <c r="I35" s="24" t="str">
        <f t="shared" si="2"/>
        <v>Ņemts vērā RTP redakcijā</v>
      </c>
      <c r="J35" s="23"/>
      <c r="K35" s="24" t="str">
        <f t="shared" si="3"/>
        <v/>
      </c>
      <c r="L35" s="25"/>
      <c r="M35" s="23"/>
      <c r="N35" s="23"/>
      <c r="O35" s="23"/>
      <c r="P35" s="23"/>
      <c r="Q35" s="23"/>
      <c r="R35" s="23"/>
      <c r="S35" s="23"/>
      <c r="T35" s="23"/>
      <c r="U35" s="23"/>
      <c r="V35" s="23"/>
      <c r="W35" s="23"/>
      <c r="X35" s="23"/>
      <c r="Y35" s="23"/>
    </row>
    <row r="36" spans="1:25" ht="112.5" x14ac:dyDescent="0.2">
      <c r="A36" s="20">
        <v>98</v>
      </c>
      <c r="B36" s="20" t="s">
        <v>73</v>
      </c>
      <c r="C36" s="20" t="s">
        <v>74</v>
      </c>
      <c r="D36" s="20" t="s">
        <v>70</v>
      </c>
      <c r="E36" s="21" t="s">
        <v>78</v>
      </c>
      <c r="F36" s="28" t="s">
        <v>846</v>
      </c>
      <c r="G36" s="21" t="s">
        <v>62</v>
      </c>
      <c r="H36" s="54">
        <v>1</v>
      </c>
      <c r="I36" s="24" t="str">
        <f t="shared" si="2"/>
        <v>Ņemts vērā TmP</v>
      </c>
      <c r="J36" s="23">
        <v>2</v>
      </c>
      <c r="K36" s="24" t="str">
        <f t="shared" si="3"/>
        <v>TRANS</v>
      </c>
      <c r="L36" s="25"/>
      <c r="M36" s="23"/>
      <c r="N36" s="23"/>
      <c r="O36" s="23"/>
      <c r="P36" s="23"/>
      <c r="Q36" s="23"/>
      <c r="R36" s="23"/>
      <c r="S36" s="23"/>
      <c r="T36" s="23"/>
      <c r="U36" s="23"/>
      <c r="V36" s="23"/>
      <c r="W36" s="23"/>
      <c r="X36" s="23"/>
      <c r="Y36" s="23"/>
    </row>
    <row r="37" spans="1:25" ht="123.75" x14ac:dyDescent="0.2">
      <c r="A37" s="20">
        <v>99</v>
      </c>
      <c r="B37" s="20" t="s">
        <v>73</v>
      </c>
      <c r="C37" s="20" t="s">
        <v>74</v>
      </c>
      <c r="D37" s="20" t="s">
        <v>70</v>
      </c>
      <c r="E37" s="21" t="s">
        <v>79</v>
      </c>
      <c r="F37" s="28" t="s">
        <v>803</v>
      </c>
      <c r="G37" s="21" t="s">
        <v>62</v>
      </c>
      <c r="H37" s="54">
        <v>2</v>
      </c>
      <c r="I37" s="24" t="str">
        <f t="shared" si="2"/>
        <v>Ņemts vērā RTP redakcijā</v>
      </c>
      <c r="J37" s="23"/>
      <c r="K37" s="24" t="str">
        <f t="shared" si="3"/>
        <v/>
      </c>
      <c r="L37" s="25"/>
      <c r="M37" s="23"/>
      <c r="N37" s="23"/>
      <c r="O37" s="23"/>
      <c r="P37" s="23"/>
      <c r="Q37" s="23"/>
      <c r="R37" s="23"/>
      <c r="S37" s="23"/>
      <c r="T37" s="23"/>
      <c r="U37" s="23"/>
      <c r="V37" s="23"/>
      <c r="W37" s="23"/>
      <c r="X37" s="23"/>
      <c r="Y37" s="23"/>
    </row>
    <row r="38" spans="1:25" ht="78.75" x14ac:dyDescent="0.2">
      <c r="A38" s="20">
        <v>100</v>
      </c>
      <c r="B38" s="20" t="s">
        <v>73</v>
      </c>
      <c r="C38" s="20" t="s">
        <v>74</v>
      </c>
      <c r="D38" s="20" t="s">
        <v>70</v>
      </c>
      <c r="E38" s="21" t="s">
        <v>80</v>
      </c>
      <c r="F38" s="28"/>
      <c r="G38" s="21" t="s">
        <v>62</v>
      </c>
      <c r="H38" s="54">
        <v>3</v>
      </c>
      <c r="I38" s="24" t="str">
        <f t="shared" si="2"/>
        <v xml:space="preserve">Nav ņemts vērā RTP redakcijā </v>
      </c>
      <c r="J38" s="23" t="s">
        <v>41</v>
      </c>
      <c r="K38" s="24" t="str">
        <f t="shared" si="3"/>
        <v/>
      </c>
      <c r="L38" s="25"/>
      <c r="M38" s="23"/>
      <c r="N38" s="23"/>
      <c r="O38" s="23"/>
      <c r="P38" s="23"/>
      <c r="Q38" s="23"/>
      <c r="R38" s="23"/>
      <c r="S38" s="23"/>
      <c r="T38" s="23"/>
      <c r="U38" s="23"/>
      <c r="V38" s="23"/>
      <c r="W38" s="23"/>
      <c r="X38" s="23"/>
      <c r="Y38" s="23"/>
    </row>
    <row r="39" spans="1:25" ht="292.5" x14ac:dyDescent="0.2">
      <c r="A39" s="20">
        <v>101</v>
      </c>
      <c r="B39" s="20" t="s">
        <v>81</v>
      </c>
      <c r="C39" s="20" t="s">
        <v>82</v>
      </c>
      <c r="D39" s="20" t="s">
        <v>83</v>
      </c>
      <c r="E39" s="21" t="s">
        <v>871</v>
      </c>
      <c r="F39" s="28" t="s">
        <v>804</v>
      </c>
      <c r="G39" s="21" t="s">
        <v>62</v>
      </c>
      <c r="H39" s="54">
        <v>3</v>
      </c>
      <c r="I39" s="24" t="str">
        <f t="shared" si="2"/>
        <v xml:space="preserve">Nav ņemts vērā RTP redakcijā </v>
      </c>
      <c r="J39" s="23" t="s">
        <v>41</v>
      </c>
      <c r="K39" s="24" t="str">
        <f t="shared" si="3"/>
        <v/>
      </c>
      <c r="L39" s="25"/>
      <c r="M39" s="23"/>
      <c r="N39" s="23"/>
      <c r="O39" s="23"/>
      <c r="P39" s="23"/>
      <c r="Q39" s="23"/>
      <c r="R39" s="23"/>
      <c r="S39" s="23"/>
      <c r="T39" s="23"/>
      <c r="U39" s="23"/>
      <c r="V39" s="23"/>
      <c r="W39" s="23"/>
      <c r="X39" s="23"/>
      <c r="Y39" s="23"/>
    </row>
    <row r="40" spans="1:25" ht="168.75" x14ac:dyDescent="0.2">
      <c r="A40" s="20">
        <v>102</v>
      </c>
      <c r="B40" s="20" t="s">
        <v>81</v>
      </c>
      <c r="C40" s="20" t="s">
        <v>82</v>
      </c>
      <c r="D40" s="20" t="s">
        <v>83</v>
      </c>
      <c r="E40" s="21" t="s">
        <v>872</v>
      </c>
      <c r="F40" s="28" t="s">
        <v>854</v>
      </c>
      <c r="G40" s="21" t="s">
        <v>62</v>
      </c>
      <c r="H40" s="54">
        <v>3</v>
      </c>
      <c r="I40" s="24" t="str">
        <f t="shared" si="2"/>
        <v xml:space="preserve">Nav ņemts vērā RTP redakcijā </v>
      </c>
      <c r="J40" s="23" t="s">
        <v>84</v>
      </c>
      <c r="K40" s="24" t="str">
        <f t="shared" si="3"/>
        <v/>
      </c>
      <c r="L40" s="25"/>
      <c r="M40" s="23"/>
      <c r="N40" s="23"/>
      <c r="O40" s="23"/>
      <c r="P40" s="23"/>
      <c r="Q40" s="23"/>
      <c r="R40" s="23"/>
      <c r="S40" s="23"/>
      <c r="T40" s="23"/>
      <c r="U40" s="23"/>
      <c r="V40" s="23"/>
      <c r="W40" s="23"/>
      <c r="X40" s="23"/>
      <c r="Y40" s="23"/>
    </row>
    <row r="41" spans="1:25" ht="56.25" x14ac:dyDescent="0.2">
      <c r="A41" s="20">
        <v>103</v>
      </c>
      <c r="B41" s="20" t="s">
        <v>81</v>
      </c>
      <c r="C41" s="20" t="s">
        <v>82</v>
      </c>
      <c r="D41" s="20" t="s">
        <v>83</v>
      </c>
      <c r="E41" s="21" t="s">
        <v>85</v>
      </c>
      <c r="F41" s="28" t="s">
        <v>804</v>
      </c>
      <c r="G41" s="21" t="s">
        <v>62</v>
      </c>
      <c r="H41" s="54">
        <v>2</v>
      </c>
      <c r="I41" s="24" t="str">
        <f t="shared" si="2"/>
        <v>Ņemts vērā RTP redakcijā</v>
      </c>
      <c r="J41" s="23"/>
      <c r="K41" s="24" t="str">
        <f t="shared" si="3"/>
        <v/>
      </c>
      <c r="L41" s="25"/>
      <c r="M41" s="23"/>
      <c r="N41" s="23"/>
      <c r="O41" s="23"/>
      <c r="P41" s="23"/>
      <c r="Q41" s="23"/>
      <c r="R41" s="23"/>
      <c r="S41" s="23"/>
      <c r="T41" s="23"/>
      <c r="U41" s="23"/>
      <c r="V41" s="23"/>
      <c r="W41" s="23"/>
      <c r="X41" s="23"/>
      <c r="Y41" s="23"/>
    </row>
    <row r="42" spans="1:25" ht="56.25" x14ac:dyDescent="0.2">
      <c r="A42" s="20">
        <v>104</v>
      </c>
      <c r="B42" s="20" t="s">
        <v>81</v>
      </c>
      <c r="C42" s="20" t="s">
        <v>82</v>
      </c>
      <c r="D42" s="20" t="s">
        <v>83</v>
      </c>
      <c r="E42" s="21" t="s">
        <v>86</v>
      </c>
      <c r="F42" s="28" t="s">
        <v>804</v>
      </c>
      <c r="G42" s="21" t="s">
        <v>62</v>
      </c>
      <c r="H42" s="54">
        <v>1</v>
      </c>
      <c r="I42" s="24" t="str">
        <f t="shared" si="2"/>
        <v>Ņemts vērā TmP</v>
      </c>
      <c r="J42" s="23">
        <v>10</v>
      </c>
      <c r="K42" s="24" t="str">
        <f t="shared" si="3"/>
        <v>MEL</v>
      </c>
      <c r="L42" s="25"/>
      <c r="M42" s="23"/>
      <c r="N42" s="23"/>
      <c r="O42" s="23"/>
      <c r="P42" s="23"/>
      <c r="Q42" s="23"/>
      <c r="R42" s="23"/>
      <c r="S42" s="23"/>
      <c r="T42" s="23"/>
      <c r="U42" s="23"/>
      <c r="V42" s="23"/>
      <c r="W42" s="23"/>
      <c r="X42" s="23"/>
      <c r="Y42" s="23"/>
    </row>
    <row r="43" spans="1:25" ht="56.25" x14ac:dyDescent="0.2">
      <c r="A43" s="20">
        <v>105</v>
      </c>
      <c r="B43" s="20" t="s">
        <v>81</v>
      </c>
      <c r="C43" s="20" t="s">
        <v>82</v>
      </c>
      <c r="D43" s="20" t="s">
        <v>83</v>
      </c>
      <c r="E43" s="21" t="s">
        <v>87</v>
      </c>
      <c r="F43" s="28" t="s">
        <v>804</v>
      </c>
      <c r="G43" s="21" t="s">
        <v>62</v>
      </c>
      <c r="H43" s="54">
        <v>1</v>
      </c>
      <c r="I43" s="24" t="str">
        <f t="shared" si="2"/>
        <v>Ņemts vērā TmP</v>
      </c>
      <c r="J43" s="23">
        <v>10</v>
      </c>
      <c r="K43" s="24" t="str">
        <f t="shared" si="3"/>
        <v>MEL</v>
      </c>
      <c r="L43" s="25"/>
      <c r="M43" s="23"/>
      <c r="N43" s="23"/>
      <c r="O43" s="23"/>
      <c r="P43" s="23"/>
      <c r="Q43" s="23"/>
      <c r="R43" s="23"/>
      <c r="S43" s="23"/>
      <c r="T43" s="23"/>
      <c r="U43" s="23"/>
      <c r="V43" s="23"/>
      <c r="W43" s="23"/>
      <c r="X43" s="23"/>
      <c r="Y43" s="23"/>
    </row>
    <row r="44" spans="1:25" ht="56.25" x14ac:dyDescent="0.2">
      <c r="A44" s="20">
        <v>106</v>
      </c>
      <c r="B44" s="20" t="s">
        <v>81</v>
      </c>
      <c r="C44" s="20" t="s">
        <v>82</v>
      </c>
      <c r="D44" s="20" t="s">
        <v>83</v>
      </c>
      <c r="E44" s="21" t="s">
        <v>88</v>
      </c>
      <c r="F44" s="28" t="s">
        <v>804</v>
      </c>
      <c r="G44" s="21" t="s">
        <v>62</v>
      </c>
      <c r="H44" s="54">
        <v>2</v>
      </c>
      <c r="I44" s="24" t="str">
        <f t="shared" si="2"/>
        <v>Ņemts vērā RTP redakcijā</v>
      </c>
      <c r="J44" s="23"/>
      <c r="K44" s="24" t="str">
        <f t="shared" si="3"/>
        <v/>
      </c>
      <c r="L44" s="25"/>
      <c r="M44" s="23"/>
      <c r="N44" s="23"/>
      <c r="O44" s="23"/>
      <c r="P44" s="23"/>
      <c r="Q44" s="23"/>
      <c r="R44" s="23"/>
      <c r="S44" s="23"/>
      <c r="T44" s="23"/>
      <c r="U44" s="23"/>
      <c r="V44" s="23"/>
      <c r="W44" s="23"/>
      <c r="X44" s="23"/>
      <c r="Y44" s="23"/>
    </row>
    <row r="45" spans="1:25" ht="56.25" x14ac:dyDescent="0.2">
      <c r="A45" s="20">
        <v>108</v>
      </c>
      <c r="B45" s="20" t="s">
        <v>81</v>
      </c>
      <c r="C45" s="20" t="s">
        <v>82</v>
      </c>
      <c r="D45" s="20" t="s">
        <v>83</v>
      </c>
      <c r="E45" s="21" t="s">
        <v>89</v>
      </c>
      <c r="F45" s="28" t="s">
        <v>804</v>
      </c>
      <c r="G45" s="21" t="s">
        <v>62</v>
      </c>
      <c r="H45" s="54">
        <v>1</v>
      </c>
      <c r="I45" s="24" t="str">
        <f t="shared" si="2"/>
        <v>Ņemts vērā TmP</v>
      </c>
      <c r="J45" s="23">
        <v>10</v>
      </c>
      <c r="K45" s="24" t="str">
        <f t="shared" si="3"/>
        <v>MEL</v>
      </c>
      <c r="L45" s="25"/>
      <c r="M45" s="23"/>
      <c r="N45" s="23"/>
      <c r="O45" s="23"/>
      <c r="P45" s="23"/>
      <c r="Q45" s="23"/>
      <c r="R45" s="23"/>
      <c r="S45" s="23"/>
      <c r="T45" s="23"/>
      <c r="U45" s="23"/>
      <c r="V45" s="23"/>
      <c r="W45" s="23"/>
      <c r="X45" s="23"/>
      <c r="Y45" s="23"/>
    </row>
    <row r="46" spans="1:25" s="4" customFormat="1" ht="78.75" x14ac:dyDescent="0.2">
      <c r="A46" s="20">
        <v>109</v>
      </c>
      <c r="B46" s="29" t="s">
        <v>90</v>
      </c>
      <c r="C46" s="29" t="s">
        <v>91</v>
      </c>
      <c r="D46" s="29" t="s">
        <v>92</v>
      </c>
      <c r="E46" s="30" t="s">
        <v>93</v>
      </c>
      <c r="F46" s="28"/>
      <c r="G46" s="30" t="s">
        <v>62</v>
      </c>
      <c r="H46" s="55">
        <v>3</v>
      </c>
      <c r="I46" s="24" t="str">
        <f t="shared" si="2"/>
        <v xml:space="preserve">Nav ņemts vērā RTP redakcijā </v>
      </c>
      <c r="J46" s="23" t="s">
        <v>750</v>
      </c>
      <c r="K46" s="24" t="str">
        <f t="shared" si="3"/>
        <v/>
      </c>
      <c r="L46" s="32"/>
      <c r="M46" s="31"/>
      <c r="N46" s="31"/>
      <c r="O46" s="31"/>
      <c r="P46" s="31"/>
      <c r="Q46" s="31"/>
      <c r="R46" s="31"/>
      <c r="S46" s="31"/>
      <c r="T46" s="31"/>
      <c r="U46" s="31"/>
      <c r="V46" s="31"/>
      <c r="W46" s="31"/>
      <c r="X46" s="31"/>
      <c r="Y46" s="31"/>
    </row>
    <row r="47" spans="1:25" s="4" customFormat="1" ht="168.75" x14ac:dyDescent="0.2">
      <c r="A47" s="20">
        <v>110</v>
      </c>
      <c r="B47" s="29" t="s">
        <v>90</v>
      </c>
      <c r="C47" s="29" t="s">
        <v>91</v>
      </c>
      <c r="D47" s="29" t="s">
        <v>92</v>
      </c>
      <c r="E47" s="30" t="s">
        <v>94</v>
      </c>
      <c r="F47" s="28" t="s">
        <v>751</v>
      </c>
      <c r="G47" s="30" t="s">
        <v>62</v>
      </c>
      <c r="H47" s="55">
        <v>2</v>
      </c>
      <c r="I47" s="24" t="str">
        <f t="shared" si="2"/>
        <v>Ņemts vērā RTP redakcijā</v>
      </c>
      <c r="J47" s="23"/>
      <c r="K47" s="24" t="str">
        <f t="shared" si="3"/>
        <v/>
      </c>
      <c r="L47" s="32"/>
      <c r="M47" s="31"/>
      <c r="N47" s="31"/>
      <c r="O47" s="31"/>
      <c r="P47" s="31"/>
      <c r="Q47" s="31"/>
      <c r="R47" s="31"/>
      <c r="S47" s="31"/>
      <c r="T47" s="31"/>
      <c r="U47" s="31"/>
      <c r="V47" s="31"/>
      <c r="W47" s="31"/>
      <c r="X47" s="31"/>
      <c r="Y47" s="31"/>
    </row>
    <row r="48" spans="1:25" ht="56.25" x14ac:dyDescent="0.2">
      <c r="A48" s="20">
        <v>111</v>
      </c>
      <c r="B48" s="20" t="s">
        <v>90</v>
      </c>
      <c r="C48" s="20" t="s">
        <v>91</v>
      </c>
      <c r="D48" s="20" t="s">
        <v>92</v>
      </c>
      <c r="E48" s="21" t="s">
        <v>95</v>
      </c>
      <c r="F48" s="28" t="s">
        <v>805</v>
      </c>
      <c r="G48" s="21" t="s">
        <v>62</v>
      </c>
      <c r="H48" s="54">
        <v>1</v>
      </c>
      <c r="I48" s="24" t="str">
        <f t="shared" si="2"/>
        <v>Ņemts vērā TmP</v>
      </c>
      <c r="J48" s="23">
        <v>7</v>
      </c>
      <c r="K48" s="24" t="str">
        <f t="shared" si="3"/>
        <v>VALD</v>
      </c>
      <c r="L48" s="25" t="s">
        <v>47</v>
      </c>
      <c r="M48" s="23"/>
      <c r="N48" s="23"/>
      <c r="O48" s="23"/>
      <c r="P48" s="23"/>
      <c r="Q48" s="23"/>
      <c r="R48" s="23"/>
      <c r="S48" s="23"/>
      <c r="T48" s="23"/>
      <c r="U48" s="23"/>
      <c r="V48" s="23"/>
      <c r="W48" s="23"/>
      <c r="X48" s="23"/>
      <c r="Y48" s="23"/>
    </row>
    <row r="49" spans="1:25" ht="225" x14ac:dyDescent="0.2">
      <c r="A49" s="20">
        <v>112</v>
      </c>
      <c r="B49" s="20" t="s">
        <v>96</v>
      </c>
      <c r="C49" s="20" t="s">
        <v>97</v>
      </c>
      <c r="D49" s="20" t="s">
        <v>98</v>
      </c>
      <c r="E49" s="21" t="s">
        <v>99</v>
      </c>
      <c r="F49" s="28"/>
      <c r="G49" s="21" t="s">
        <v>62</v>
      </c>
      <c r="H49" s="54">
        <v>1</v>
      </c>
      <c r="I49" s="24" t="str">
        <f t="shared" si="2"/>
        <v>Ņemts vērā TmP</v>
      </c>
      <c r="J49" s="23">
        <v>7</v>
      </c>
      <c r="K49" s="24" t="str">
        <f t="shared" si="3"/>
        <v>VALD</v>
      </c>
      <c r="L49" s="25"/>
      <c r="M49" s="23"/>
      <c r="N49" s="23"/>
      <c r="O49" s="23"/>
      <c r="P49" s="23"/>
      <c r="Q49" s="23"/>
      <c r="R49" s="23"/>
      <c r="S49" s="23"/>
      <c r="T49" s="23"/>
      <c r="U49" s="23"/>
      <c r="V49" s="23"/>
      <c r="W49" s="23"/>
      <c r="X49" s="23"/>
      <c r="Y49" s="23"/>
    </row>
    <row r="50" spans="1:25" ht="315" x14ac:dyDescent="0.2">
      <c r="A50" s="20">
        <v>113</v>
      </c>
      <c r="B50" s="20" t="s">
        <v>96</v>
      </c>
      <c r="C50" s="20" t="s">
        <v>97</v>
      </c>
      <c r="D50" s="20" t="s">
        <v>98</v>
      </c>
      <c r="E50" s="21" t="s">
        <v>721</v>
      </c>
      <c r="F50" s="28"/>
      <c r="G50" s="21" t="s">
        <v>62</v>
      </c>
      <c r="H50" s="54">
        <v>3</v>
      </c>
      <c r="I50" s="24" t="str">
        <f t="shared" si="2"/>
        <v xml:space="preserve">Nav ņemts vērā RTP redakcijā </v>
      </c>
      <c r="J50" s="23" t="s">
        <v>41</v>
      </c>
      <c r="K50" s="24" t="str">
        <f t="shared" si="3"/>
        <v/>
      </c>
      <c r="L50" s="25"/>
      <c r="M50" s="23"/>
      <c r="N50" s="23"/>
      <c r="O50" s="23"/>
      <c r="P50" s="23"/>
      <c r="Q50" s="23"/>
      <c r="R50" s="23"/>
      <c r="S50" s="23"/>
      <c r="T50" s="23"/>
      <c r="U50" s="23"/>
      <c r="V50" s="23"/>
      <c r="W50" s="23"/>
      <c r="X50" s="23"/>
      <c r="Y50" s="23"/>
    </row>
    <row r="51" spans="1:25" ht="258.75" x14ac:dyDescent="0.2">
      <c r="A51" s="20">
        <v>116</v>
      </c>
      <c r="B51" s="20" t="s">
        <v>96</v>
      </c>
      <c r="C51" s="20" t="s">
        <v>97</v>
      </c>
      <c r="D51" s="20" t="s">
        <v>98</v>
      </c>
      <c r="E51" s="21" t="s">
        <v>722</v>
      </c>
      <c r="F51" s="28"/>
      <c r="G51" s="21" t="s">
        <v>62</v>
      </c>
      <c r="H51" s="54">
        <v>3</v>
      </c>
      <c r="I51" s="24" t="str">
        <f t="shared" si="2"/>
        <v xml:space="preserve">Nav ņemts vērā RTP redakcijā </v>
      </c>
      <c r="J51" s="23" t="s">
        <v>41</v>
      </c>
      <c r="K51" s="24" t="str">
        <f t="shared" si="3"/>
        <v/>
      </c>
      <c r="L51" s="25"/>
      <c r="M51" s="23"/>
      <c r="N51" s="23"/>
      <c r="O51" s="23"/>
      <c r="P51" s="23"/>
      <c r="Q51" s="23"/>
      <c r="R51" s="23"/>
      <c r="S51" s="23"/>
      <c r="T51" s="23"/>
      <c r="U51" s="23"/>
      <c r="V51" s="23"/>
      <c r="W51" s="23"/>
      <c r="X51" s="23"/>
      <c r="Y51" s="23"/>
    </row>
    <row r="52" spans="1:25" ht="225" x14ac:dyDescent="0.2">
      <c r="A52" s="20">
        <v>120</v>
      </c>
      <c r="B52" s="20" t="s">
        <v>28</v>
      </c>
      <c r="C52" s="20" t="s">
        <v>100</v>
      </c>
      <c r="D52" s="20" t="s">
        <v>101</v>
      </c>
      <c r="E52" s="21" t="s">
        <v>873</v>
      </c>
      <c r="F52" s="28"/>
      <c r="G52" s="21" t="s">
        <v>22</v>
      </c>
      <c r="H52" s="54">
        <v>3</v>
      </c>
      <c r="I52" s="24" t="str">
        <f t="shared" si="2"/>
        <v xml:space="preserve">Nav ņemts vērā RTP redakcijā </v>
      </c>
      <c r="J52" s="23" t="s">
        <v>41</v>
      </c>
      <c r="K52" s="24" t="str">
        <f t="shared" si="3"/>
        <v/>
      </c>
      <c r="L52" s="25"/>
      <c r="M52" s="23"/>
      <c r="N52" s="23"/>
      <c r="O52" s="23"/>
      <c r="P52" s="23"/>
      <c r="Q52" s="23"/>
      <c r="R52" s="23"/>
      <c r="S52" s="23"/>
      <c r="T52" s="23"/>
      <c r="U52" s="23"/>
      <c r="V52" s="23"/>
      <c r="W52" s="23"/>
      <c r="X52" s="23"/>
      <c r="Y52" s="23"/>
    </row>
    <row r="53" spans="1:25" ht="78.75" x14ac:dyDescent="0.2">
      <c r="A53" s="20">
        <v>121</v>
      </c>
      <c r="B53" s="20" t="s">
        <v>28</v>
      </c>
      <c r="C53" s="20" t="s">
        <v>100</v>
      </c>
      <c r="D53" s="20" t="s">
        <v>101</v>
      </c>
      <c r="E53" s="21" t="s">
        <v>102</v>
      </c>
      <c r="F53" s="28"/>
      <c r="G53" s="21" t="s">
        <v>22</v>
      </c>
      <c r="H53" s="54">
        <v>3</v>
      </c>
      <c r="I53" s="24" t="str">
        <f t="shared" si="2"/>
        <v xml:space="preserve">Nav ņemts vērā RTP redakcijā </v>
      </c>
      <c r="J53" s="23" t="s">
        <v>41</v>
      </c>
      <c r="K53" s="24" t="str">
        <f t="shared" si="3"/>
        <v/>
      </c>
      <c r="L53" s="25"/>
      <c r="M53" s="23"/>
      <c r="N53" s="23"/>
      <c r="O53" s="23"/>
      <c r="P53" s="23"/>
      <c r="Q53" s="23"/>
      <c r="R53" s="23"/>
      <c r="S53" s="23"/>
      <c r="T53" s="23"/>
      <c r="U53" s="23"/>
      <c r="V53" s="23"/>
      <c r="W53" s="23"/>
      <c r="X53" s="23"/>
      <c r="Y53" s="23"/>
    </row>
    <row r="54" spans="1:25" ht="56.25" x14ac:dyDescent="0.2">
      <c r="A54" s="20">
        <v>122</v>
      </c>
      <c r="B54" s="20" t="s">
        <v>28</v>
      </c>
      <c r="C54" s="20" t="s">
        <v>100</v>
      </c>
      <c r="D54" s="20" t="s">
        <v>101</v>
      </c>
      <c r="E54" s="21" t="s">
        <v>103</v>
      </c>
      <c r="F54" s="28"/>
      <c r="G54" s="21" t="s">
        <v>22</v>
      </c>
      <c r="H54" s="54">
        <v>2</v>
      </c>
      <c r="I54" s="24" t="str">
        <f t="shared" si="2"/>
        <v>Ņemts vērā RTP redakcijā</v>
      </c>
      <c r="J54" s="23"/>
      <c r="K54" s="24" t="str">
        <f t="shared" si="3"/>
        <v/>
      </c>
      <c r="L54" s="25"/>
      <c r="M54" s="23"/>
      <c r="N54" s="23"/>
      <c r="O54" s="23"/>
      <c r="P54" s="23"/>
      <c r="Q54" s="23"/>
      <c r="R54" s="23"/>
      <c r="S54" s="23"/>
      <c r="T54" s="23"/>
      <c r="U54" s="23"/>
      <c r="V54" s="23"/>
      <c r="W54" s="23"/>
      <c r="X54" s="23"/>
      <c r="Y54" s="23"/>
    </row>
    <row r="55" spans="1:25" ht="56.25" x14ac:dyDescent="0.2">
      <c r="A55" s="20">
        <v>123</v>
      </c>
      <c r="B55" s="29" t="s">
        <v>104</v>
      </c>
      <c r="C55" s="29" t="s">
        <v>105</v>
      </c>
      <c r="D55" s="20" t="s">
        <v>106</v>
      </c>
      <c r="E55" s="21" t="s">
        <v>107</v>
      </c>
      <c r="F55" s="28"/>
      <c r="G55" s="21"/>
      <c r="H55" s="54">
        <v>3</v>
      </c>
      <c r="I55" s="24" t="str">
        <f t="shared" si="2"/>
        <v xml:space="preserve">Nav ņemts vērā RTP redakcijā </v>
      </c>
      <c r="J55" s="23" t="s">
        <v>41</v>
      </c>
      <c r="K55" s="24" t="str">
        <f t="shared" si="3"/>
        <v/>
      </c>
      <c r="L55" s="25"/>
      <c r="M55" s="23"/>
      <c r="N55" s="23"/>
      <c r="O55" s="23"/>
      <c r="P55" s="23"/>
      <c r="Q55" s="23"/>
      <c r="R55" s="23"/>
      <c r="S55" s="23"/>
      <c r="T55" s="23"/>
      <c r="U55" s="23"/>
      <c r="V55" s="23"/>
      <c r="W55" s="23"/>
      <c r="X55" s="23"/>
      <c r="Y55" s="23"/>
    </row>
    <row r="56" spans="1:25" ht="90" x14ac:dyDescent="0.2">
      <c r="A56" s="20">
        <v>125</v>
      </c>
      <c r="B56" s="20" t="s">
        <v>723</v>
      </c>
      <c r="C56" s="20" t="s">
        <v>724</v>
      </c>
      <c r="D56" s="20" t="s">
        <v>110</v>
      </c>
      <c r="E56" s="21" t="s">
        <v>111</v>
      </c>
      <c r="F56" s="28" t="s">
        <v>806</v>
      </c>
      <c r="G56" s="21" t="s">
        <v>22</v>
      </c>
      <c r="H56" s="54">
        <v>2</v>
      </c>
      <c r="I56" s="24" t="str">
        <f t="shared" si="2"/>
        <v>Ņemts vērā RTP redakcijā</v>
      </c>
      <c r="J56" s="23"/>
      <c r="K56" s="24" t="str">
        <f t="shared" si="3"/>
        <v/>
      </c>
      <c r="L56" s="25"/>
      <c r="M56" s="23"/>
      <c r="N56" s="23"/>
      <c r="O56" s="23"/>
      <c r="P56" s="23"/>
      <c r="Q56" s="23"/>
      <c r="R56" s="23"/>
      <c r="S56" s="23"/>
      <c r="T56" s="23"/>
      <c r="U56" s="23"/>
      <c r="V56" s="23"/>
      <c r="W56" s="23"/>
      <c r="X56" s="23"/>
      <c r="Y56" s="23"/>
    </row>
    <row r="57" spans="1:25" ht="90" x14ac:dyDescent="0.2">
      <c r="A57" s="20">
        <v>126</v>
      </c>
      <c r="B57" s="20" t="s">
        <v>108</v>
      </c>
      <c r="C57" s="20" t="s">
        <v>109</v>
      </c>
      <c r="D57" s="20" t="s">
        <v>110</v>
      </c>
      <c r="E57" s="21" t="s">
        <v>112</v>
      </c>
      <c r="F57" s="28" t="s">
        <v>807</v>
      </c>
      <c r="G57" s="21" t="s">
        <v>22</v>
      </c>
      <c r="H57" s="54">
        <v>2</v>
      </c>
      <c r="I57" s="24" t="str">
        <f t="shared" si="2"/>
        <v>Ņemts vērā RTP redakcijā</v>
      </c>
      <c r="J57" s="23"/>
      <c r="K57" s="24" t="str">
        <f t="shared" si="3"/>
        <v/>
      </c>
      <c r="L57" s="25"/>
      <c r="M57" s="23"/>
      <c r="N57" s="23"/>
      <c r="O57" s="23"/>
      <c r="P57" s="23"/>
      <c r="Q57" s="23"/>
      <c r="R57" s="23"/>
      <c r="S57" s="23"/>
      <c r="T57" s="23"/>
      <c r="U57" s="23"/>
      <c r="V57" s="23"/>
      <c r="W57" s="23"/>
      <c r="X57" s="23"/>
      <c r="Y57" s="23"/>
    </row>
    <row r="58" spans="1:25" ht="101.25" x14ac:dyDescent="0.2">
      <c r="A58" s="20">
        <v>128</v>
      </c>
      <c r="B58" s="20" t="s">
        <v>108</v>
      </c>
      <c r="C58" s="20" t="s">
        <v>109</v>
      </c>
      <c r="D58" s="20" t="s">
        <v>110</v>
      </c>
      <c r="E58" s="21" t="s">
        <v>113</v>
      </c>
      <c r="F58" s="34" t="s">
        <v>808</v>
      </c>
      <c r="G58" s="21" t="s">
        <v>22</v>
      </c>
      <c r="H58" s="54">
        <v>2</v>
      </c>
      <c r="I58" s="24" t="str">
        <f t="shared" si="2"/>
        <v>Ņemts vērā RTP redakcijā</v>
      </c>
      <c r="J58" s="23"/>
      <c r="K58" s="24" t="str">
        <f t="shared" si="3"/>
        <v/>
      </c>
      <c r="L58" s="25"/>
      <c r="M58" s="23"/>
      <c r="N58" s="23"/>
      <c r="O58" s="23"/>
      <c r="P58" s="23"/>
      <c r="Q58" s="23"/>
      <c r="R58" s="23"/>
      <c r="S58" s="23"/>
      <c r="T58" s="23"/>
      <c r="U58" s="23"/>
      <c r="V58" s="23"/>
      <c r="W58" s="23"/>
      <c r="X58" s="23"/>
      <c r="Y58" s="23"/>
    </row>
    <row r="59" spans="1:25" ht="90" x14ac:dyDescent="0.2">
      <c r="A59" s="20">
        <v>129</v>
      </c>
      <c r="B59" s="20" t="s">
        <v>725</v>
      </c>
      <c r="C59" s="20" t="s">
        <v>724</v>
      </c>
      <c r="D59" s="20" t="s">
        <v>110</v>
      </c>
      <c r="E59" s="21" t="s">
        <v>114</v>
      </c>
      <c r="F59" s="28" t="s">
        <v>811</v>
      </c>
      <c r="G59" s="21" t="s">
        <v>22</v>
      </c>
      <c r="H59" s="54">
        <v>2</v>
      </c>
      <c r="I59" s="24" t="str">
        <f t="shared" si="2"/>
        <v>Ņemts vērā RTP redakcijā</v>
      </c>
      <c r="J59" s="23"/>
      <c r="K59" s="24" t="str">
        <f t="shared" si="3"/>
        <v/>
      </c>
      <c r="L59" s="25"/>
      <c r="M59" s="23"/>
      <c r="N59" s="23"/>
      <c r="O59" s="23"/>
      <c r="P59" s="23"/>
      <c r="Q59" s="23"/>
      <c r="R59" s="23"/>
      <c r="S59" s="23"/>
      <c r="T59" s="23"/>
      <c r="U59" s="23"/>
      <c r="V59" s="23"/>
      <c r="W59" s="23"/>
      <c r="X59" s="23"/>
      <c r="Y59" s="23"/>
    </row>
    <row r="60" spans="1:25" ht="90" x14ac:dyDescent="0.2">
      <c r="A60" s="20">
        <v>130</v>
      </c>
      <c r="B60" s="20" t="s">
        <v>108</v>
      </c>
      <c r="C60" s="20" t="s">
        <v>109</v>
      </c>
      <c r="D60" s="20" t="s">
        <v>110</v>
      </c>
      <c r="E60" s="21" t="s">
        <v>115</v>
      </c>
      <c r="F60" s="28" t="s">
        <v>809</v>
      </c>
      <c r="G60" s="21" t="s">
        <v>22</v>
      </c>
      <c r="H60" s="54">
        <v>1</v>
      </c>
      <c r="I60" s="24" t="str">
        <f t="shared" ref="I60:I88" si="4">IF(H60=1,"Ņemts vērā TmP",IF(H60=2,"Ņemts vērā RTP redakcijā",IF(H60=3,"Nav ņemts vērā RTP redakcijā ",IF(H60=4,"Diskutējamie jautājumi ",IF(H60=5,"Neattiecas uz RTP un TmP","")))))</f>
        <v>Ņemts vērā TmP</v>
      </c>
      <c r="J60" s="23">
        <v>9</v>
      </c>
      <c r="K60" s="24" t="str">
        <f t="shared" ref="K60:K88" si="5">IF(J60=1,"UD",IF(J60=2,"TRANS",IF(J60=3,"AIN",IF(J60=4,"JOS",IF(J60=5,"KULT",IF(J60=6,"PUBL",IF(J60=7,"VALD",IF(J60=8,"UZN",IF(J60=9,"OSTA",IF(J60=10,"MEL",IF(J60=11,"MAJ","")))))))))))</f>
        <v>OSTA</v>
      </c>
      <c r="L60" s="25"/>
      <c r="M60" s="23"/>
      <c r="N60" s="23"/>
      <c r="O60" s="23"/>
      <c r="P60" s="23"/>
      <c r="Q60" s="23"/>
      <c r="R60" s="23"/>
      <c r="S60" s="23"/>
      <c r="T60" s="23"/>
      <c r="U60" s="23"/>
      <c r="V60" s="23"/>
      <c r="W60" s="23"/>
      <c r="X60" s="23"/>
      <c r="Y60" s="23"/>
    </row>
    <row r="61" spans="1:25" ht="101.25" x14ac:dyDescent="0.2">
      <c r="A61" s="20">
        <v>131</v>
      </c>
      <c r="B61" s="20" t="s">
        <v>108</v>
      </c>
      <c r="C61" s="20" t="s">
        <v>109</v>
      </c>
      <c r="D61" s="20" t="s">
        <v>110</v>
      </c>
      <c r="E61" s="21" t="s">
        <v>116</v>
      </c>
      <c r="F61" s="28" t="s">
        <v>810</v>
      </c>
      <c r="G61" s="21" t="s">
        <v>22</v>
      </c>
      <c r="H61" s="54">
        <v>2</v>
      </c>
      <c r="I61" s="24" t="str">
        <f t="shared" si="4"/>
        <v>Ņemts vērā RTP redakcijā</v>
      </c>
      <c r="J61" s="23"/>
      <c r="K61" s="24" t="str">
        <f t="shared" si="5"/>
        <v/>
      </c>
      <c r="L61" s="25"/>
      <c r="M61" s="23"/>
      <c r="N61" s="23"/>
      <c r="O61" s="23"/>
      <c r="P61" s="23"/>
      <c r="Q61" s="23"/>
      <c r="R61" s="23"/>
      <c r="S61" s="23"/>
      <c r="T61" s="23"/>
      <c r="U61" s="23"/>
      <c r="V61" s="23"/>
      <c r="W61" s="23"/>
      <c r="X61" s="23"/>
      <c r="Y61" s="23"/>
    </row>
    <row r="62" spans="1:25" ht="90" x14ac:dyDescent="0.2">
      <c r="A62" s="20">
        <v>132</v>
      </c>
      <c r="B62" s="20" t="s">
        <v>723</v>
      </c>
      <c r="C62" s="20" t="s">
        <v>724</v>
      </c>
      <c r="D62" s="20" t="s">
        <v>110</v>
      </c>
      <c r="E62" s="21" t="s">
        <v>117</v>
      </c>
      <c r="F62" s="28" t="s">
        <v>752</v>
      </c>
      <c r="G62" s="21" t="s">
        <v>22</v>
      </c>
      <c r="H62" s="54">
        <v>1</v>
      </c>
      <c r="I62" s="24" t="str">
        <f t="shared" si="4"/>
        <v>Ņemts vērā TmP</v>
      </c>
      <c r="J62" s="23">
        <v>1</v>
      </c>
      <c r="K62" s="24" t="str">
        <f t="shared" si="5"/>
        <v>UD</v>
      </c>
      <c r="L62" s="25"/>
      <c r="M62" s="23"/>
      <c r="N62" s="23"/>
      <c r="O62" s="23"/>
      <c r="P62" s="23"/>
      <c r="Q62" s="23"/>
      <c r="R62" s="23"/>
      <c r="S62" s="23"/>
      <c r="T62" s="23"/>
      <c r="U62" s="23"/>
      <c r="V62" s="23"/>
      <c r="W62" s="23"/>
      <c r="X62" s="23"/>
      <c r="Y62" s="23"/>
    </row>
    <row r="63" spans="1:25" ht="90" x14ac:dyDescent="0.2">
      <c r="A63" s="20">
        <v>133</v>
      </c>
      <c r="B63" s="20" t="s">
        <v>723</v>
      </c>
      <c r="C63" s="20" t="s">
        <v>724</v>
      </c>
      <c r="D63" s="20" t="s">
        <v>110</v>
      </c>
      <c r="E63" s="21" t="s">
        <v>118</v>
      </c>
      <c r="F63" s="28" t="s">
        <v>752</v>
      </c>
      <c r="G63" s="21" t="s">
        <v>22</v>
      </c>
      <c r="H63" s="54">
        <v>1</v>
      </c>
      <c r="I63" s="24" t="str">
        <f t="shared" si="4"/>
        <v>Ņemts vērā TmP</v>
      </c>
      <c r="J63" s="23">
        <v>1</v>
      </c>
      <c r="K63" s="24" t="str">
        <f t="shared" si="5"/>
        <v>UD</v>
      </c>
      <c r="L63" s="25"/>
      <c r="M63" s="23"/>
      <c r="N63" s="23"/>
      <c r="O63" s="23"/>
      <c r="P63" s="23"/>
      <c r="Q63" s="23"/>
      <c r="R63" s="23"/>
      <c r="S63" s="23"/>
      <c r="T63" s="23"/>
      <c r="U63" s="23"/>
      <c r="V63" s="23"/>
      <c r="W63" s="23"/>
      <c r="X63" s="23"/>
      <c r="Y63" s="23"/>
    </row>
    <row r="64" spans="1:25" ht="90" x14ac:dyDescent="0.2">
      <c r="A64" s="20">
        <v>134</v>
      </c>
      <c r="B64" s="20" t="s">
        <v>723</v>
      </c>
      <c r="C64" s="20" t="s">
        <v>724</v>
      </c>
      <c r="D64" s="20" t="s">
        <v>110</v>
      </c>
      <c r="E64" s="21" t="s">
        <v>119</v>
      </c>
      <c r="F64" s="28"/>
      <c r="G64" s="21" t="s">
        <v>22</v>
      </c>
      <c r="H64" s="54">
        <v>2</v>
      </c>
      <c r="I64" s="24" t="str">
        <f t="shared" si="4"/>
        <v>Ņemts vērā RTP redakcijā</v>
      </c>
      <c r="J64" s="23"/>
      <c r="K64" s="24" t="str">
        <f t="shared" si="5"/>
        <v/>
      </c>
      <c r="L64" s="25"/>
      <c r="M64" s="23"/>
      <c r="N64" s="23"/>
      <c r="O64" s="23"/>
      <c r="P64" s="23"/>
      <c r="Q64" s="23"/>
      <c r="R64" s="23"/>
      <c r="S64" s="23"/>
      <c r="T64" s="23"/>
      <c r="U64" s="23"/>
      <c r="V64" s="23"/>
      <c r="W64" s="23"/>
      <c r="X64" s="23"/>
      <c r="Y64" s="23"/>
    </row>
    <row r="65" spans="1:25" ht="90" x14ac:dyDescent="0.2">
      <c r="A65" s="20">
        <v>135</v>
      </c>
      <c r="B65" s="20" t="s">
        <v>723</v>
      </c>
      <c r="C65" s="20" t="s">
        <v>724</v>
      </c>
      <c r="D65" s="20" t="s">
        <v>110</v>
      </c>
      <c r="E65" s="21" t="s">
        <v>120</v>
      </c>
      <c r="F65" s="28" t="s">
        <v>812</v>
      </c>
      <c r="G65" s="21" t="s">
        <v>22</v>
      </c>
      <c r="H65" s="54">
        <v>2</v>
      </c>
      <c r="I65" s="24" t="str">
        <f t="shared" si="4"/>
        <v>Ņemts vērā RTP redakcijā</v>
      </c>
      <c r="J65" s="23"/>
      <c r="K65" s="24" t="str">
        <f t="shared" si="5"/>
        <v/>
      </c>
      <c r="L65" s="25"/>
      <c r="M65" s="23"/>
      <c r="N65" s="23"/>
      <c r="O65" s="23"/>
      <c r="P65" s="23"/>
      <c r="Q65" s="23"/>
      <c r="R65" s="23"/>
      <c r="S65" s="23"/>
      <c r="T65" s="23"/>
      <c r="U65" s="23"/>
      <c r="V65" s="23"/>
      <c r="W65" s="23"/>
      <c r="X65" s="23"/>
      <c r="Y65" s="23"/>
    </row>
    <row r="66" spans="1:25" ht="117" customHeight="1" x14ac:dyDescent="0.2">
      <c r="A66" s="20">
        <v>136</v>
      </c>
      <c r="B66" s="20" t="s">
        <v>723</v>
      </c>
      <c r="C66" s="20" t="s">
        <v>724</v>
      </c>
      <c r="D66" s="20" t="s">
        <v>110</v>
      </c>
      <c r="E66" s="21" t="s">
        <v>121</v>
      </c>
      <c r="F66" s="28"/>
      <c r="G66" s="21" t="s">
        <v>22</v>
      </c>
      <c r="H66" s="54">
        <v>2</v>
      </c>
      <c r="I66" s="24" t="str">
        <f t="shared" si="4"/>
        <v>Ņemts vērā RTP redakcijā</v>
      </c>
      <c r="J66" s="23"/>
      <c r="K66" s="24" t="str">
        <f t="shared" si="5"/>
        <v/>
      </c>
      <c r="L66" s="25"/>
      <c r="M66" s="23"/>
      <c r="N66" s="23"/>
      <c r="O66" s="23"/>
      <c r="P66" s="23"/>
      <c r="Q66" s="23"/>
      <c r="R66" s="23"/>
      <c r="S66" s="23"/>
      <c r="T66" s="23"/>
      <c r="U66" s="23"/>
      <c r="V66" s="23"/>
      <c r="W66" s="23"/>
      <c r="X66" s="23"/>
      <c r="Y66" s="23"/>
    </row>
    <row r="67" spans="1:25" ht="90" x14ac:dyDescent="0.2">
      <c r="A67" s="20">
        <v>137</v>
      </c>
      <c r="B67" s="20" t="s">
        <v>723</v>
      </c>
      <c r="C67" s="20" t="s">
        <v>724</v>
      </c>
      <c r="D67" s="20" t="s">
        <v>110</v>
      </c>
      <c r="E67" s="21" t="s">
        <v>122</v>
      </c>
      <c r="F67" s="28" t="s">
        <v>753</v>
      </c>
      <c r="G67" s="21" t="s">
        <v>22</v>
      </c>
      <c r="H67" s="54">
        <v>2</v>
      </c>
      <c r="I67" s="24" t="str">
        <f t="shared" si="4"/>
        <v>Ņemts vērā RTP redakcijā</v>
      </c>
      <c r="J67" s="23"/>
      <c r="K67" s="24" t="str">
        <f t="shared" si="5"/>
        <v/>
      </c>
      <c r="L67" s="25"/>
      <c r="M67" s="23"/>
      <c r="N67" s="23"/>
      <c r="O67" s="23"/>
      <c r="P67" s="23"/>
      <c r="Q67" s="23"/>
      <c r="R67" s="23"/>
      <c r="S67" s="23"/>
      <c r="T67" s="23"/>
      <c r="U67" s="23"/>
      <c r="V67" s="23"/>
      <c r="W67" s="23"/>
      <c r="X67" s="23"/>
      <c r="Y67" s="23"/>
    </row>
    <row r="68" spans="1:25" ht="90" x14ac:dyDescent="0.2">
      <c r="A68" s="20">
        <v>138</v>
      </c>
      <c r="B68" s="20" t="s">
        <v>723</v>
      </c>
      <c r="C68" s="20" t="s">
        <v>724</v>
      </c>
      <c r="D68" s="20" t="s">
        <v>110</v>
      </c>
      <c r="E68" s="21" t="s">
        <v>123</v>
      </c>
      <c r="F68" s="28" t="s">
        <v>813</v>
      </c>
      <c r="G68" s="21" t="s">
        <v>22</v>
      </c>
      <c r="H68" s="54">
        <v>2</v>
      </c>
      <c r="I68" s="24" t="str">
        <f t="shared" si="4"/>
        <v>Ņemts vērā RTP redakcijā</v>
      </c>
      <c r="J68" s="23"/>
      <c r="K68" s="24" t="str">
        <f t="shared" si="5"/>
        <v/>
      </c>
      <c r="L68" s="25"/>
      <c r="M68" s="23"/>
      <c r="N68" s="23"/>
      <c r="O68" s="23"/>
      <c r="P68" s="23"/>
      <c r="Q68" s="23"/>
      <c r="R68" s="23"/>
      <c r="S68" s="23"/>
      <c r="T68" s="23"/>
      <c r="U68" s="23"/>
      <c r="V68" s="23"/>
      <c r="W68" s="23"/>
      <c r="X68" s="23"/>
      <c r="Y68" s="23"/>
    </row>
    <row r="69" spans="1:25" ht="90" x14ac:dyDescent="0.2">
      <c r="A69" s="20">
        <v>139</v>
      </c>
      <c r="B69" s="20" t="s">
        <v>723</v>
      </c>
      <c r="C69" s="20" t="s">
        <v>724</v>
      </c>
      <c r="D69" s="20" t="s">
        <v>110</v>
      </c>
      <c r="E69" s="21" t="s">
        <v>124</v>
      </c>
      <c r="F69" s="28" t="s">
        <v>814</v>
      </c>
      <c r="G69" s="21" t="s">
        <v>22</v>
      </c>
      <c r="H69" s="54">
        <v>2</v>
      </c>
      <c r="I69" s="24" t="str">
        <f t="shared" si="4"/>
        <v>Ņemts vērā RTP redakcijā</v>
      </c>
      <c r="J69" s="23"/>
      <c r="K69" s="24" t="str">
        <f t="shared" si="5"/>
        <v/>
      </c>
      <c r="L69" s="25"/>
      <c r="M69" s="23"/>
      <c r="N69" s="23"/>
      <c r="O69" s="23"/>
      <c r="P69" s="23"/>
      <c r="Q69" s="23"/>
      <c r="R69" s="23"/>
      <c r="S69" s="23"/>
      <c r="T69" s="23"/>
      <c r="U69" s="23"/>
      <c r="V69" s="23"/>
      <c r="W69" s="23"/>
      <c r="X69" s="23"/>
      <c r="Y69" s="23"/>
    </row>
    <row r="70" spans="1:25" ht="90" x14ac:dyDescent="0.2">
      <c r="A70" s="20">
        <v>140</v>
      </c>
      <c r="B70" s="20" t="s">
        <v>108</v>
      </c>
      <c r="C70" s="20" t="s">
        <v>109</v>
      </c>
      <c r="D70" s="20" t="s">
        <v>110</v>
      </c>
      <c r="E70" s="21" t="s">
        <v>125</v>
      </c>
      <c r="F70" s="28" t="s">
        <v>815</v>
      </c>
      <c r="G70" s="21" t="s">
        <v>22</v>
      </c>
      <c r="H70" s="54">
        <v>1</v>
      </c>
      <c r="I70" s="24" t="str">
        <f t="shared" si="4"/>
        <v>Ņemts vērā TmP</v>
      </c>
      <c r="J70" s="23">
        <v>6</v>
      </c>
      <c r="K70" s="24" t="str">
        <f t="shared" si="5"/>
        <v>PUBL</v>
      </c>
      <c r="L70" s="25"/>
      <c r="M70" s="23"/>
      <c r="N70" s="23"/>
      <c r="O70" s="23"/>
      <c r="P70" s="23"/>
      <c r="Q70" s="23"/>
      <c r="R70" s="23"/>
      <c r="S70" s="23"/>
      <c r="T70" s="23"/>
      <c r="U70" s="23"/>
      <c r="V70" s="23"/>
      <c r="W70" s="23"/>
      <c r="X70" s="23"/>
      <c r="Y70" s="23"/>
    </row>
    <row r="71" spans="1:25" ht="90" x14ac:dyDescent="0.2">
      <c r="A71" s="20">
        <v>141</v>
      </c>
      <c r="B71" s="20" t="s">
        <v>723</v>
      </c>
      <c r="C71" s="20" t="s">
        <v>724</v>
      </c>
      <c r="D71" s="20" t="s">
        <v>110</v>
      </c>
      <c r="E71" s="21" t="s">
        <v>126</v>
      </c>
      <c r="F71" s="28" t="s">
        <v>754</v>
      </c>
      <c r="G71" s="21" t="s">
        <v>22</v>
      </c>
      <c r="H71" s="54">
        <v>1</v>
      </c>
      <c r="I71" s="24" t="str">
        <f t="shared" si="4"/>
        <v>Ņemts vērā TmP</v>
      </c>
      <c r="J71" s="23">
        <v>1</v>
      </c>
      <c r="K71" s="24" t="str">
        <f t="shared" si="5"/>
        <v>UD</v>
      </c>
      <c r="L71" s="25"/>
      <c r="M71" s="23"/>
      <c r="N71" s="23"/>
      <c r="O71" s="23"/>
      <c r="P71" s="23"/>
      <c r="Q71" s="23"/>
      <c r="R71" s="23"/>
      <c r="S71" s="23"/>
      <c r="T71" s="23"/>
      <c r="U71" s="23"/>
      <c r="V71" s="23"/>
      <c r="W71" s="23"/>
      <c r="X71" s="23"/>
      <c r="Y71" s="23"/>
    </row>
    <row r="72" spans="1:25" ht="90" x14ac:dyDescent="0.2">
      <c r="A72" s="20">
        <v>142</v>
      </c>
      <c r="B72" s="20" t="s">
        <v>723</v>
      </c>
      <c r="C72" s="20" t="s">
        <v>724</v>
      </c>
      <c r="D72" s="20" t="s">
        <v>110</v>
      </c>
      <c r="E72" s="21" t="s">
        <v>127</v>
      </c>
      <c r="F72" s="28" t="s">
        <v>816</v>
      </c>
      <c r="G72" s="21" t="s">
        <v>22</v>
      </c>
      <c r="H72" s="54">
        <v>2</v>
      </c>
      <c r="I72" s="24" t="s">
        <v>743</v>
      </c>
      <c r="J72" s="23"/>
      <c r="K72" s="24" t="str">
        <f t="shared" si="5"/>
        <v/>
      </c>
      <c r="L72" s="25"/>
      <c r="M72" s="23"/>
      <c r="N72" s="23"/>
      <c r="O72" s="23"/>
      <c r="P72" s="23"/>
      <c r="Q72" s="23"/>
      <c r="R72" s="23"/>
      <c r="S72" s="23"/>
      <c r="T72" s="23"/>
      <c r="U72" s="23"/>
      <c r="V72" s="23"/>
      <c r="W72" s="23"/>
      <c r="X72" s="23"/>
      <c r="Y72" s="23"/>
    </row>
    <row r="73" spans="1:25" ht="101.25" x14ac:dyDescent="0.2">
      <c r="A73" s="20">
        <v>143</v>
      </c>
      <c r="B73" s="20" t="s">
        <v>723</v>
      </c>
      <c r="C73" s="20" t="s">
        <v>724</v>
      </c>
      <c r="D73" s="20" t="s">
        <v>110</v>
      </c>
      <c r="E73" s="21" t="s">
        <v>128</v>
      </c>
      <c r="F73" s="28" t="s">
        <v>817</v>
      </c>
      <c r="G73" s="21" t="s">
        <v>22</v>
      </c>
      <c r="H73" s="54">
        <v>1</v>
      </c>
      <c r="I73" s="24" t="str">
        <f t="shared" si="4"/>
        <v>Ņemts vērā TmP</v>
      </c>
      <c r="J73" s="23">
        <v>1</v>
      </c>
      <c r="K73" s="24" t="str">
        <f t="shared" si="5"/>
        <v>UD</v>
      </c>
      <c r="L73" s="25"/>
      <c r="M73" s="23"/>
      <c r="N73" s="23"/>
      <c r="O73" s="23"/>
      <c r="P73" s="23"/>
      <c r="Q73" s="23"/>
      <c r="R73" s="23"/>
      <c r="S73" s="23"/>
      <c r="T73" s="23"/>
      <c r="U73" s="23"/>
      <c r="V73" s="23"/>
      <c r="W73" s="23"/>
      <c r="X73" s="23"/>
      <c r="Y73" s="23"/>
    </row>
    <row r="74" spans="1:25" ht="90" x14ac:dyDescent="0.2">
      <c r="A74" s="20">
        <v>152</v>
      </c>
      <c r="B74" s="20" t="s">
        <v>81</v>
      </c>
      <c r="C74" s="20" t="s">
        <v>129</v>
      </c>
      <c r="D74" s="20" t="s">
        <v>110</v>
      </c>
      <c r="E74" s="21" t="s">
        <v>130</v>
      </c>
      <c r="F74" s="28" t="s">
        <v>818</v>
      </c>
      <c r="G74" s="21" t="s">
        <v>62</v>
      </c>
      <c r="H74" s="54">
        <v>2</v>
      </c>
      <c r="I74" s="24" t="str">
        <f t="shared" si="4"/>
        <v>Ņemts vērā RTP redakcijā</v>
      </c>
      <c r="J74" s="23"/>
      <c r="K74" s="24" t="str">
        <f t="shared" si="5"/>
        <v/>
      </c>
      <c r="L74" s="25"/>
      <c r="M74" s="23"/>
      <c r="N74" s="23"/>
      <c r="O74" s="23"/>
      <c r="P74" s="23"/>
      <c r="Q74" s="23"/>
      <c r="R74" s="23"/>
      <c r="S74" s="23"/>
      <c r="T74" s="23"/>
      <c r="U74" s="23"/>
      <c r="V74" s="23"/>
      <c r="W74" s="23"/>
      <c r="X74" s="23"/>
      <c r="Y74" s="23"/>
    </row>
    <row r="75" spans="1:25" ht="90" x14ac:dyDescent="0.2">
      <c r="A75" s="20">
        <v>153</v>
      </c>
      <c r="B75" s="20" t="s">
        <v>81</v>
      </c>
      <c r="C75" s="20" t="s">
        <v>129</v>
      </c>
      <c r="D75" s="20" t="s">
        <v>110</v>
      </c>
      <c r="E75" s="21" t="s">
        <v>131</v>
      </c>
      <c r="F75" s="28" t="s">
        <v>818</v>
      </c>
      <c r="G75" s="21" t="s">
        <v>62</v>
      </c>
      <c r="H75" s="54">
        <v>2</v>
      </c>
      <c r="I75" s="24" t="str">
        <f t="shared" si="4"/>
        <v>Ņemts vērā RTP redakcijā</v>
      </c>
      <c r="J75" s="23"/>
      <c r="K75" s="24" t="str">
        <f t="shared" si="5"/>
        <v/>
      </c>
      <c r="L75" s="25"/>
      <c r="M75" s="23"/>
      <c r="N75" s="23"/>
      <c r="O75" s="23"/>
      <c r="P75" s="23"/>
      <c r="Q75" s="23"/>
      <c r="R75" s="23"/>
      <c r="S75" s="23"/>
      <c r="T75" s="23"/>
      <c r="U75" s="23"/>
      <c r="V75" s="23"/>
      <c r="W75" s="23"/>
      <c r="X75" s="23"/>
      <c r="Y75" s="23"/>
    </row>
    <row r="76" spans="1:25" ht="112.5" x14ac:dyDescent="0.2">
      <c r="A76" s="20">
        <v>154</v>
      </c>
      <c r="B76" s="20" t="s">
        <v>81</v>
      </c>
      <c r="C76" s="20" t="s">
        <v>129</v>
      </c>
      <c r="D76" s="20" t="s">
        <v>110</v>
      </c>
      <c r="E76" s="21" t="s">
        <v>132</v>
      </c>
      <c r="F76" s="28" t="s">
        <v>818</v>
      </c>
      <c r="G76" s="21" t="s">
        <v>62</v>
      </c>
      <c r="H76" s="54">
        <v>2</v>
      </c>
      <c r="I76" s="24" t="str">
        <f t="shared" si="4"/>
        <v>Ņemts vērā RTP redakcijā</v>
      </c>
      <c r="J76" s="23"/>
      <c r="K76" s="24" t="str">
        <f t="shared" si="5"/>
        <v/>
      </c>
      <c r="L76" s="25"/>
      <c r="M76" s="23"/>
      <c r="N76" s="23"/>
      <c r="O76" s="23"/>
      <c r="P76" s="23"/>
      <c r="Q76" s="23"/>
      <c r="R76" s="23"/>
      <c r="S76" s="23"/>
      <c r="T76" s="23"/>
      <c r="U76" s="23"/>
      <c r="V76" s="23"/>
      <c r="W76" s="23"/>
      <c r="X76" s="23"/>
      <c r="Y76" s="23"/>
    </row>
    <row r="77" spans="1:25" ht="90" x14ac:dyDescent="0.2">
      <c r="A77" s="20">
        <v>159</v>
      </c>
      <c r="B77" s="20" t="s">
        <v>81</v>
      </c>
      <c r="C77" s="20" t="s">
        <v>129</v>
      </c>
      <c r="D77" s="20" t="s">
        <v>110</v>
      </c>
      <c r="E77" s="21" t="s">
        <v>133</v>
      </c>
      <c r="F77" s="28"/>
      <c r="G77" s="21" t="s">
        <v>62</v>
      </c>
      <c r="H77" s="54">
        <v>2</v>
      </c>
      <c r="I77" s="24" t="str">
        <f t="shared" si="4"/>
        <v>Ņemts vērā RTP redakcijā</v>
      </c>
      <c r="J77" s="23"/>
      <c r="K77" s="24" t="str">
        <f t="shared" si="5"/>
        <v/>
      </c>
      <c r="L77" s="25"/>
      <c r="M77" s="23"/>
      <c r="N77" s="23"/>
      <c r="O77" s="23"/>
      <c r="P77" s="23"/>
      <c r="Q77" s="23"/>
      <c r="R77" s="23"/>
      <c r="S77" s="23"/>
      <c r="T77" s="23"/>
      <c r="U77" s="23"/>
      <c r="V77" s="23"/>
      <c r="W77" s="23"/>
      <c r="X77" s="23"/>
      <c r="Y77" s="23"/>
    </row>
    <row r="78" spans="1:25" ht="237" customHeight="1" x14ac:dyDescent="0.2">
      <c r="A78" s="20">
        <v>162</v>
      </c>
      <c r="B78" s="20" t="s">
        <v>134</v>
      </c>
      <c r="C78" s="20" t="s">
        <v>135</v>
      </c>
      <c r="D78" s="20" t="s">
        <v>136</v>
      </c>
      <c r="E78" s="21" t="s">
        <v>728</v>
      </c>
      <c r="F78" s="28"/>
      <c r="G78" s="23" t="s">
        <v>22</v>
      </c>
      <c r="H78" s="54">
        <v>2</v>
      </c>
      <c r="I78" s="24" t="str">
        <f t="shared" si="4"/>
        <v>Ņemts vērā RTP redakcijā</v>
      </c>
      <c r="J78" s="23"/>
      <c r="K78" s="24" t="str">
        <f t="shared" si="5"/>
        <v/>
      </c>
      <c r="L78" s="25"/>
      <c r="M78" s="23"/>
      <c r="N78" s="23"/>
      <c r="O78" s="23"/>
      <c r="P78" s="23"/>
      <c r="Q78" s="23"/>
      <c r="R78" s="23"/>
      <c r="S78" s="23"/>
      <c r="T78" s="23"/>
      <c r="U78" s="23"/>
      <c r="V78" s="23"/>
      <c r="W78" s="23"/>
      <c r="X78" s="23"/>
      <c r="Y78" s="23"/>
    </row>
    <row r="79" spans="1:25" ht="217.5" customHeight="1" x14ac:dyDescent="0.2">
      <c r="A79" s="20">
        <v>163</v>
      </c>
      <c r="B79" s="20" t="s">
        <v>726</v>
      </c>
      <c r="C79" s="20" t="s">
        <v>727</v>
      </c>
      <c r="D79" s="20" t="s">
        <v>138</v>
      </c>
      <c r="E79" s="21" t="s">
        <v>874</v>
      </c>
      <c r="F79" s="28" t="s">
        <v>819</v>
      </c>
      <c r="G79" s="23" t="s">
        <v>139</v>
      </c>
      <c r="H79" s="54">
        <v>2</v>
      </c>
      <c r="I79" s="24" t="str">
        <f t="shared" si="4"/>
        <v>Ņemts vērā RTP redakcijā</v>
      </c>
      <c r="J79" s="23"/>
      <c r="K79" s="24" t="str">
        <f t="shared" si="5"/>
        <v/>
      </c>
      <c r="L79" s="25"/>
      <c r="M79" s="23"/>
      <c r="N79" s="23"/>
      <c r="O79" s="23"/>
      <c r="P79" s="23"/>
      <c r="Q79" s="23"/>
      <c r="R79" s="23"/>
      <c r="S79" s="23"/>
      <c r="T79" s="23"/>
      <c r="U79" s="23"/>
      <c r="V79" s="23"/>
      <c r="W79" s="23"/>
      <c r="X79" s="23"/>
      <c r="Y79" s="23"/>
    </row>
    <row r="80" spans="1:25" ht="56.25" x14ac:dyDescent="0.2">
      <c r="A80" s="20">
        <v>177</v>
      </c>
      <c r="B80" s="20" t="s">
        <v>134</v>
      </c>
      <c r="C80" s="20" t="s">
        <v>137</v>
      </c>
      <c r="D80" s="20" t="s">
        <v>136</v>
      </c>
      <c r="E80" s="21" t="s">
        <v>875</v>
      </c>
      <c r="F80" s="28" t="s">
        <v>755</v>
      </c>
      <c r="G80" s="23" t="s">
        <v>139</v>
      </c>
      <c r="H80" s="54">
        <v>1</v>
      </c>
      <c r="I80" s="24" t="str">
        <f t="shared" si="4"/>
        <v>Ņemts vērā TmP</v>
      </c>
      <c r="J80" s="23">
        <v>5</v>
      </c>
      <c r="K80" s="24" t="str">
        <f t="shared" si="5"/>
        <v>KULT</v>
      </c>
      <c r="L80" s="25"/>
      <c r="M80" s="23"/>
      <c r="N80" s="23"/>
      <c r="O80" s="23"/>
      <c r="P80" s="23"/>
      <c r="Q80" s="23"/>
      <c r="R80" s="23"/>
      <c r="S80" s="23"/>
      <c r="T80" s="23"/>
      <c r="U80" s="23"/>
      <c r="V80" s="23"/>
      <c r="W80" s="23"/>
      <c r="X80" s="23"/>
      <c r="Y80" s="23"/>
    </row>
    <row r="81" spans="1:25" ht="123.75" x14ac:dyDescent="0.2">
      <c r="A81" s="20">
        <v>178</v>
      </c>
      <c r="B81" s="20" t="s">
        <v>729</v>
      </c>
      <c r="C81" s="20" t="s">
        <v>727</v>
      </c>
      <c r="D81" s="20" t="s">
        <v>136</v>
      </c>
      <c r="E81" s="21" t="s">
        <v>876</v>
      </c>
      <c r="F81" s="28"/>
      <c r="G81" s="23" t="s">
        <v>139</v>
      </c>
      <c r="H81" s="54">
        <v>3</v>
      </c>
      <c r="I81" s="24" t="str">
        <f t="shared" si="4"/>
        <v xml:space="preserve">Nav ņemts vērā RTP redakcijā </v>
      </c>
      <c r="J81" s="23" t="s">
        <v>41</v>
      </c>
      <c r="K81" s="24" t="str">
        <f t="shared" si="5"/>
        <v/>
      </c>
      <c r="L81" s="25"/>
      <c r="M81" s="23"/>
      <c r="N81" s="23"/>
      <c r="O81" s="23"/>
      <c r="P81" s="23"/>
      <c r="Q81" s="23"/>
      <c r="R81" s="23"/>
      <c r="S81" s="23"/>
      <c r="T81" s="23"/>
      <c r="U81" s="23"/>
      <c r="V81" s="23"/>
      <c r="W81" s="23"/>
      <c r="X81" s="23"/>
      <c r="Y81" s="23"/>
    </row>
    <row r="82" spans="1:25" ht="101.25" x14ac:dyDescent="0.2">
      <c r="A82" s="20">
        <v>181</v>
      </c>
      <c r="B82" s="20" t="s">
        <v>730</v>
      </c>
      <c r="C82" s="20" t="s">
        <v>727</v>
      </c>
      <c r="D82" s="20" t="s">
        <v>136</v>
      </c>
      <c r="E82" s="21" t="s">
        <v>877</v>
      </c>
      <c r="F82" s="28" t="s">
        <v>755</v>
      </c>
      <c r="G82" s="23" t="s">
        <v>139</v>
      </c>
      <c r="H82" s="54">
        <v>1</v>
      </c>
      <c r="I82" s="24" t="str">
        <f t="shared" si="4"/>
        <v>Ņemts vērā TmP</v>
      </c>
      <c r="J82" s="23">
        <v>5</v>
      </c>
      <c r="K82" s="24" t="str">
        <f t="shared" si="5"/>
        <v>KULT</v>
      </c>
      <c r="L82" s="25"/>
      <c r="M82" s="23"/>
      <c r="N82" s="23"/>
      <c r="O82" s="23"/>
      <c r="P82" s="23"/>
      <c r="Q82" s="23"/>
      <c r="R82" s="23"/>
      <c r="S82" s="23"/>
      <c r="T82" s="23"/>
      <c r="U82" s="23"/>
      <c r="V82" s="23"/>
      <c r="W82" s="23"/>
      <c r="X82" s="23"/>
      <c r="Y82" s="23"/>
    </row>
    <row r="83" spans="1:25" ht="180" x14ac:dyDescent="0.2">
      <c r="A83" s="20">
        <v>185</v>
      </c>
      <c r="B83" s="20" t="s">
        <v>140</v>
      </c>
      <c r="C83" s="20" t="s">
        <v>141</v>
      </c>
      <c r="D83" s="20" t="s">
        <v>136</v>
      </c>
      <c r="E83" s="21" t="s">
        <v>142</v>
      </c>
      <c r="F83" s="28"/>
      <c r="G83" s="21" t="s">
        <v>62</v>
      </c>
      <c r="H83" s="54">
        <v>3</v>
      </c>
      <c r="I83" s="24" t="str">
        <f t="shared" si="4"/>
        <v xml:space="preserve">Nav ņemts vērā RTP redakcijā </v>
      </c>
      <c r="J83" s="23" t="s">
        <v>41</v>
      </c>
      <c r="K83" s="24" t="str">
        <f t="shared" si="5"/>
        <v/>
      </c>
      <c r="L83" s="25"/>
      <c r="M83" s="23"/>
      <c r="N83" s="23"/>
      <c r="O83" s="23"/>
      <c r="P83" s="23"/>
      <c r="Q83" s="23"/>
      <c r="R83" s="23"/>
      <c r="S83" s="23"/>
      <c r="T83" s="23"/>
      <c r="U83" s="23"/>
      <c r="V83" s="23"/>
      <c r="W83" s="23"/>
      <c r="X83" s="23"/>
      <c r="Y83" s="23"/>
    </row>
    <row r="84" spans="1:25" ht="157.5" x14ac:dyDescent="0.2">
      <c r="A84" s="20">
        <v>186</v>
      </c>
      <c r="B84" s="20" t="s">
        <v>140</v>
      </c>
      <c r="C84" s="20" t="s">
        <v>141</v>
      </c>
      <c r="D84" s="20" t="s">
        <v>136</v>
      </c>
      <c r="E84" s="21" t="s">
        <v>143</v>
      </c>
      <c r="F84" s="28"/>
      <c r="G84" s="21" t="s">
        <v>62</v>
      </c>
      <c r="H84" s="54">
        <v>3</v>
      </c>
      <c r="I84" s="24" t="str">
        <f t="shared" si="4"/>
        <v xml:space="preserve">Nav ņemts vērā RTP redakcijā </v>
      </c>
      <c r="J84" s="23" t="s">
        <v>41</v>
      </c>
      <c r="K84" s="24" t="str">
        <f t="shared" si="5"/>
        <v/>
      </c>
      <c r="L84" s="25"/>
      <c r="M84" s="23"/>
      <c r="N84" s="23"/>
      <c r="O84" s="23"/>
      <c r="P84" s="23"/>
      <c r="Q84" s="23"/>
      <c r="R84" s="23"/>
      <c r="S84" s="23"/>
      <c r="T84" s="23"/>
      <c r="U84" s="23"/>
      <c r="V84" s="23"/>
      <c r="W84" s="23"/>
      <c r="X84" s="23"/>
      <c r="Y84" s="23"/>
    </row>
    <row r="85" spans="1:25" ht="135" x14ac:dyDescent="0.2">
      <c r="A85" s="20">
        <v>187</v>
      </c>
      <c r="B85" s="20" t="s">
        <v>140</v>
      </c>
      <c r="C85" s="20" t="s">
        <v>141</v>
      </c>
      <c r="D85" s="20" t="s">
        <v>136</v>
      </c>
      <c r="E85" s="21" t="s">
        <v>144</v>
      </c>
      <c r="F85" s="28" t="s">
        <v>755</v>
      </c>
      <c r="G85" s="21" t="s">
        <v>62</v>
      </c>
      <c r="H85" s="54">
        <v>2</v>
      </c>
      <c r="I85" s="24" t="str">
        <f t="shared" si="4"/>
        <v>Ņemts vērā RTP redakcijā</v>
      </c>
      <c r="J85" s="23"/>
      <c r="K85" s="24" t="str">
        <f t="shared" si="5"/>
        <v/>
      </c>
      <c r="L85" s="25"/>
      <c r="M85" s="23"/>
      <c r="N85" s="23"/>
      <c r="O85" s="23"/>
      <c r="P85" s="23"/>
      <c r="Q85" s="23"/>
      <c r="R85" s="23"/>
      <c r="S85" s="23"/>
      <c r="T85" s="23"/>
      <c r="U85" s="23"/>
      <c r="V85" s="23"/>
      <c r="W85" s="23"/>
      <c r="X85" s="23"/>
      <c r="Y85" s="23"/>
    </row>
    <row r="86" spans="1:25" ht="135" x14ac:dyDescent="0.2">
      <c r="A86" s="20">
        <v>188</v>
      </c>
      <c r="B86" s="20" t="s">
        <v>140</v>
      </c>
      <c r="C86" s="20" t="s">
        <v>141</v>
      </c>
      <c r="D86" s="20" t="s">
        <v>136</v>
      </c>
      <c r="E86" s="21" t="s">
        <v>145</v>
      </c>
      <c r="F86" s="28"/>
      <c r="G86" s="21" t="s">
        <v>62</v>
      </c>
      <c r="H86" s="54">
        <v>3</v>
      </c>
      <c r="I86" s="24" t="str">
        <f t="shared" si="4"/>
        <v xml:space="preserve">Nav ņemts vērā RTP redakcijā </v>
      </c>
      <c r="J86" s="23" t="s">
        <v>41</v>
      </c>
      <c r="K86" s="24" t="str">
        <f t="shared" si="5"/>
        <v/>
      </c>
      <c r="L86" s="25"/>
      <c r="M86" s="23"/>
      <c r="N86" s="23"/>
      <c r="O86" s="23"/>
      <c r="P86" s="23"/>
      <c r="Q86" s="23"/>
      <c r="R86" s="23"/>
      <c r="S86" s="23"/>
      <c r="T86" s="23"/>
      <c r="U86" s="23"/>
      <c r="V86" s="23"/>
      <c r="W86" s="23"/>
      <c r="X86" s="23"/>
      <c r="Y86" s="23"/>
    </row>
    <row r="87" spans="1:25" ht="112.5" x14ac:dyDescent="0.2">
      <c r="A87" s="20">
        <v>189</v>
      </c>
      <c r="B87" s="20" t="s">
        <v>140</v>
      </c>
      <c r="C87" s="20" t="s">
        <v>141</v>
      </c>
      <c r="D87" s="20" t="s">
        <v>136</v>
      </c>
      <c r="E87" s="21" t="s">
        <v>146</v>
      </c>
      <c r="F87" s="28"/>
      <c r="G87" s="21" t="s">
        <v>62</v>
      </c>
      <c r="H87" s="54">
        <v>3</v>
      </c>
      <c r="I87" s="24" t="str">
        <f t="shared" si="4"/>
        <v xml:space="preserve">Nav ņemts vērā RTP redakcijā </v>
      </c>
      <c r="J87" s="23" t="s">
        <v>41</v>
      </c>
      <c r="K87" s="24" t="str">
        <f t="shared" si="5"/>
        <v/>
      </c>
      <c r="L87" s="25"/>
      <c r="M87" s="23"/>
      <c r="N87" s="23"/>
      <c r="O87" s="23"/>
      <c r="P87" s="23"/>
      <c r="Q87" s="23"/>
      <c r="R87" s="23"/>
      <c r="S87" s="23"/>
      <c r="T87" s="23"/>
      <c r="U87" s="23"/>
      <c r="V87" s="23"/>
      <c r="W87" s="23"/>
      <c r="X87" s="23"/>
      <c r="Y87" s="23"/>
    </row>
    <row r="88" spans="1:25" ht="67.5" x14ac:dyDescent="0.2">
      <c r="A88" s="20">
        <v>190</v>
      </c>
      <c r="B88" s="20" t="s">
        <v>140</v>
      </c>
      <c r="C88" s="20" t="s">
        <v>141</v>
      </c>
      <c r="D88" s="20" t="s">
        <v>136</v>
      </c>
      <c r="E88" s="21" t="s">
        <v>147</v>
      </c>
      <c r="F88" s="28"/>
      <c r="G88" s="21" t="s">
        <v>62</v>
      </c>
      <c r="H88" s="54">
        <v>3</v>
      </c>
      <c r="I88" s="24" t="str">
        <f t="shared" si="4"/>
        <v xml:space="preserve">Nav ņemts vērā RTP redakcijā </v>
      </c>
      <c r="J88" s="23" t="s">
        <v>41</v>
      </c>
      <c r="K88" s="24" t="str">
        <f t="shared" si="5"/>
        <v/>
      </c>
      <c r="L88" s="25"/>
      <c r="M88" s="23"/>
      <c r="N88" s="23"/>
      <c r="O88" s="23"/>
      <c r="P88" s="23"/>
      <c r="Q88" s="23"/>
      <c r="R88" s="23"/>
      <c r="S88" s="23"/>
      <c r="T88" s="23"/>
      <c r="U88" s="23"/>
      <c r="V88" s="23"/>
      <c r="W88" s="23"/>
      <c r="X88" s="23"/>
      <c r="Y88" s="23"/>
    </row>
    <row r="89" spans="1:25" ht="281.25" x14ac:dyDescent="0.2">
      <c r="A89" s="20">
        <v>205</v>
      </c>
      <c r="B89" s="20" t="s">
        <v>140</v>
      </c>
      <c r="C89" s="20" t="s">
        <v>141</v>
      </c>
      <c r="D89" s="20" t="s">
        <v>136</v>
      </c>
      <c r="E89" s="21" t="s">
        <v>878</v>
      </c>
      <c r="F89" s="28" t="s">
        <v>755</v>
      </c>
      <c r="G89" s="21" t="s">
        <v>62</v>
      </c>
      <c r="H89" s="54">
        <v>1</v>
      </c>
      <c r="I89" s="24" t="str">
        <f t="shared" ref="I89:I108" si="6">IF(H89=1,"Ņemts vērā TmP",IF(H89=2,"Ņemts vērā RTP redakcijā",IF(H89=3,"Nav ņemts vērā RTP redakcijā ",IF(H89=4,"Diskutējamie jautājumi ",IF(H89=5,"Neattiecas uz RTP un TmP","")))))</f>
        <v>Ņemts vērā TmP</v>
      </c>
      <c r="J89" s="23" t="s">
        <v>148</v>
      </c>
      <c r="K89" s="24" t="str">
        <f t="shared" ref="K89:K108" si="7">IF(J89=1,"UD",IF(J89=2,"TRANS",IF(J89=3,"AIN",IF(J89=4,"JOS",IF(J89=5,"KULT",IF(J89=6,"PUBL",IF(J89=7,"VALD",IF(J89=8,"UZN",IF(J89=9,"OSTA",IF(J89=10,"MEL",IF(J89=11,"MAJ","")))))))))))</f>
        <v/>
      </c>
      <c r="L89" s="25"/>
      <c r="M89" s="23"/>
      <c r="N89" s="23"/>
      <c r="O89" s="23"/>
      <c r="P89" s="23"/>
      <c r="Q89" s="23"/>
      <c r="R89" s="23"/>
      <c r="S89" s="23"/>
      <c r="T89" s="23"/>
      <c r="U89" s="23"/>
      <c r="V89" s="23"/>
      <c r="W89" s="23"/>
      <c r="X89" s="23"/>
      <c r="Y89" s="23"/>
    </row>
    <row r="90" spans="1:25" ht="78.75" x14ac:dyDescent="0.2">
      <c r="A90" s="20">
        <v>214</v>
      </c>
      <c r="B90" s="20" t="s">
        <v>140</v>
      </c>
      <c r="C90" s="20" t="s">
        <v>141</v>
      </c>
      <c r="D90" s="20" t="s">
        <v>136</v>
      </c>
      <c r="E90" s="21" t="s">
        <v>149</v>
      </c>
      <c r="F90" s="28" t="s">
        <v>755</v>
      </c>
      <c r="G90" s="21" t="s">
        <v>62</v>
      </c>
      <c r="H90" s="54">
        <v>1</v>
      </c>
      <c r="I90" s="24" t="str">
        <f t="shared" si="6"/>
        <v>Ņemts vērā TmP</v>
      </c>
      <c r="J90" s="23" t="s">
        <v>148</v>
      </c>
      <c r="K90" s="24" t="str">
        <f t="shared" si="7"/>
        <v/>
      </c>
      <c r="L90" s="25"/>
      <c r="M90" s="23"/>
      <c r="N90" s="23"/>
      <c r="O90" s="23"/>
      <c r="P90" s="23"/>
      <c r="Q90" s="23"/>
      <c r="R90" s="23"/>
      <c r="S90" s="23"/>
      <c r="T90" s="23"/>
      <c r="U90" s="23"/>
      <c r="V90" s="23"/>
      <c r="W90" s="23"/>
      <c r="X90" s="23"/>
      <c r="Y90" s="23"/>
    </row>
    <row r="91" spans="1:25" ht="123.75" x14ac:dyDescent="0.2">
      <c r="A91" s="20">
        <v>215</v>
      </c>
      <c r="B91" s="20" t="s">
        <v>140</v>
      </c>
      <c r="C91" s="20" t="s">
        <v>141</v>
      </c>
      <c r="D91" s="20" t="s">
        <v>136</v>
      </c>
      <c r="E91" s="21" t="s">
        <v>150</v>
      </c>
      <c r="F91" s="28"/>
      <c r="G91" s="21" t="s">
        <v>62</v>
      </c>
      <c r="H91" s="54">
        <v>3</v>
      </c>
      <c r="I91" s="24" t="str">
        <f t="shared" si="6"/>
        <v xml:space="preserve">Nav ņemts vērā RTP redakcijā </v>
      </c>
      <c r="J91" s="23" t="s">
        <v>41</v>
      </c>
      <c r="K91" s="24" t="str">
        <f t="shared" si="7"/>
        <v/>
      </c>
      <c r="L91" s="25"/>
      <c r="M91" s="23"/>
      <c r="N91" s="23"/>
      <c r="O91" s="23"/>
      <c r="P91" s="23"/>
      <c r="Q91" s="23"/>
      <c r="R91" s="23"/>
      <c r="S91" s="23"/>
      <c r="T91" s="23"/>
      <c r="U91" s="23"/>
      <c r="V91" s="23"/>
      <c r="W91" s="23"/>
      <c r="X91" s="23"/>
      <c r="Y91" s="23"/>
    </row>
    <row r="92" spans="1:25" ht="112.5" x14ac:dyDescent="0.2">
      <c r="A92" s="20">
        <v>216</v>
      </c>
      <c r="B92" s="20" t="s">
        <v>140</v>
      </c>
      <c r="C92" s="20" t="s">
        <v>141</v>
      </c>
      <c r="D92" s="20" t="s">
        <v>136</v>
      </c>
      <c r="E92" s="21" t="s">
        <v>879</v>
      </c>
      <c r="F92" s="28"/>
      <c r="G92" s="21" t="s">
        <v>62</v>
      </c>
      <c r="H92" s="54">
        <v>3</v>
      </c>
      <c r="I92" s="24" t="str">
        <f t="shared" si="6"/>
        <v xml:space="preserve">Nav ņemts vērā RTP redakcijā </v>
      </c>
      <c r="J92" s="23" t="s">
        <v>151</v>
      </c>
      <c r="K92" s="24" t="str">
        <f t="shared" si="7"/>
        <v/>
      </c>
      <c r="L92" s="25"/>
      <c r="M92" s="23"/>
      <c r="N92" s="23"/>
      <c r="O92" s="23"/>
      <c r="P92" s="23"/>
      <c r="Q92" s="23"/>
      <c r="R92" s="23"/>
      <c r="S92" s="23"/>
      <c r="T92" s="23"/>
      <c r="U92" s="23"/>
      <c r="V92" s="23"/>
      <c r="W92" s="23"/>
      <c r="X92" s="23"/>
      <c r="Y92" s="23"/>
    </row>
    <row r="93" spans="1:25" ht="101.25" x14ac:dyDescent="0.2">
      <c r="A93" s="20">
        <v>230</v>
      </c>
      <c r="B93" s="20" t="s">
        <v>140</v>
      </c>
      <c r="C93" s="20" t="s">
        <v>141</v>
      </c>
      <c r="D93" s="20" t="s">
        <v>136</v>
      </c>
      <c r="E93" s="21" t="s">
        <v>152</v>
      </c>
      <c r="F93" s="28"/>
      <c r="G93" s="21" t="s">
        <v>62</v>
      </c>
      <c r="H93" s="54">
        <v>3</v>
      </c>
      <c r="I93" s="24" t="str">
        <f t="shared" si="6"/>
        <v xml:space="preserve">Nav ņemts vērā RTP redakcijā </v>
      </c>
      <c r="J93" s="23" t="s">
        <v>41</v>
      </c>
      <c r="K93" s="24" t="str">
        <f t="shared" si="7"/>
        <v/>
      </c>
      <c r="L93" s="25"/>
      <c r="M93" s="23"/>
      <c r="N93" s="23"/>
      <c r="O93" s="23"/>
      <c r="P93" s="23"/>
      <c r="Q93" s="23"/>
      <c r="R93" s="23"/>
      <c r="S93" s="23"/>
      <c r="T93" s="23"/>
      <c r="U93" s="23"/>
      <c r="V93" s="23"/>
      <c r="W93" s="23"/>
      <c r="X93" s="23"/>
      <c r="Y93" s="23"/>
    </row>
    <row r="94" spans="1:25" ht="56.25" x14ac:dyDescent="0.2">
      <c r="A94" s="20">
        <v>237</v>
      </c>
      <c r="B94" s="20" t="s">
        <v>140</v>
      </c>
      <c r="C94" s="20" t="s">
        <v>141</v>
      </c>
      <c r="D94" s="20" t="s">
        <v>136</v>
      </c>
      <c r="E94" s="21" t="s">
        <v>731</v>
      </c>
      <c r="F94" s="28"/>
      <c r="G94" s="21" t="s">
        <v>62</v>
      </c>
      <c r="H94" s="54">
        <v>3</v>
      </c>
      <c r="I94" s="24" t="str">
        <f t="shared" si="6"/>
        <v xml:space="preserve">Nav ņemts vērā RTP redakcijā </v>
      </c>
      <c r="J94" s="23" t="s">
        <v>41</v>
      </c>
      <c r="K94" s="24" t="str">
        <f t="shared" si="7"/>
        <v/>
      </c>
      <c r="L94" s="25"/>
      <c r="M94" s="23"/>
      <c r="N94" s="23"/>
      <c r="O94" s="23"/>
      <c r="P94" s="23"/>
      <c r="Q94" s="23"/>
      <c r="R94" s="23"/>
      <c r="S94" s="23"/>
      <c r="T94" s="23"/>
      <c r="U94" s="23"/>
      <c r="V94" s="23"/>
      <c r="W94" s="23"/>
      <c r="X94" s="23"/>
      <c r="Y94" s="23"/>
    </row>
    <row r="95" spans="1:25" ht="135" x14ac:dyDescent="0.2">
      <c r="A95" s="20">
        <v>239</v>
      </c>
      <c r="B95" s="20" t="s">
        <v>140</v>
      </c>
      <c r="C95" s="20" t="s">
        <v>141</v>
      </c>
      <c r="D95" s="20" t="s">
        <v>136</v>
      </c>
      <c r="E95" s="21" t="s">
        <v>880</v>
      </c>
      <c r="F95" s="28"/>
      <c r="G95" s="21" t="s">
        <v>62</v>
      </c>
      <c r="H95" s="54">
        <v>3</v>
      </c>
      <c r="I95" s="24" t="str">
        <f t="shared" si="6"/>
        <v xml:space="preserve">Nav ņemts vērā RTP redakcijā </v>
      </c>
      <c r="J95" s="23" t="s">
        <v>41</v>
      </c>
      <c r="K95" s="24" t="str">
        <f t="shared" si="7"/>
        <v/>
      </c>
      <c r="L95" s="25"/>
      <c r="M95" s="23"/>
      <c r="N95" s="23"/>
      <c r="O95" s="23"/>
      <c r="P95" s="23"/>
      <c r="Q95" s="23"/>
      <c r="R95" s="23"/>
      <c r="S95" s="23"/>
      <c r="T95" s="23"/>
      <c r="U95" s="23"/>
      <c r="V95" s="23"/>
      <c r="W95" s="23"/>
      <c r="X95" s="23"/>
      <c r="Y95" s="23"/>
    </row>
    <row r="96" spans="1:25" ht="135" x14ac:dyDescent="0.2">
      <c r="A96" s="20">
        <v>240</v>
      </c>
      <c r="B96" s="20" t="s">
        <v>140</v>
      </c>
      <c r="C96" s="20" t="s">
        <v>141</v>
      </c>
      <c r="D96" s="20" t="s">
        <v>136</v>
      </c>
      <c r="E96" s="21" t="s">
        <v>881</v>
      </c>
      <c r="F96" s="28"/>
      <c r="G96" s="21" t="s">
        <v>62</v>
      </c>
      <c r="H96" s="54">
        <v>3</v>
      </c>
      <c r="I96" s="24" t="str">
        <f t="shared" si="6"/>
        <v xml:space="preserve">Nav ņemts vērā RTP redakcijā </v>
      </c>
      <c r="J96" s="23" t="s">
        <v>41</v>
      </c>
      <c r="K96" s="24" t="str">
        <f t="shared" si="7"/>
        <v/>
      </c>
      <c r="L96" s="25"/>
      <c r="M96" s="23"/>
      <c r="N96" s="23"/>
      <c r="O96" s="23"/>
      <c r="P96" s="23"/>
      <c r="Q96" s="23"/>
      <c r="R96" s="23"/>
      <c r="S96" s="23"/>
      <c r="T96" s="23"/>
      <c r="U96" s="23"/>
      <c r="V96" s="23"/>
      <c r="W96" s="23"/>
      <c r="X96" s="23"/>
      <c r="Y96" s="23"/>
    </row>
    <row r="97" spans="1:25" ht="225" x14ac:dyDescent="0.2">
      <c r="A97" s="20">
        <v>241</v>
      </c>
      <c r="B97" s="20" t="s">
        <v>108</v>
      </c>
      <c r="C97" s="20" t="s">
        <v>153</v>
      </c>
      <c r="D97" s="20" t="s">
        <v>154</v>
      </c>
      <c r="E97" s="21" t="s">
        <v>155</v>
      </c>
      <c r="F97" s="28"/>
      <c r="G97" s="21" t="s">
        <v>22</v>
      </c>
      <c r="H97" s="54">
        <v>3</v>
      </c>
      <c r="I97" s="24" t="str">
        <f>IF(H97=1,"Ņemts vērā TmP",IF(H97=2,"Ņemts vērā RTP redakcijā",IF(H97=3,"Nav ņemts vērā RTP redakcijā ",IF(H97=4,"Diskutējamie jautājumi ",IF(H97=5,"Neattiecas uz RTP un TmP","")))))</f>
        <v xml:space="preserve">Nav ņemts vērā RTP redakcijā </v>
      </c>
      <c r="J97" s="23" t="s">
        <v>41</v>
      </c>
      <c r="K97" s="24" t="str">
        <f t="shared" si="7"/>
        <v/>
      </c>
      <c r="L97" s="25"/>
      <c r="M97" s="23"/>
      <c r="N97" s="23"/>
      <c r="O97" s="23"/>
      <c r="P97" s="23"/>
      <c r="Q97" s="23"/>
      <c r="R97" s="23"/>
      <c r="S97" s="23"/>
      <c r="T97" s="23"/>
      <c r="U97" s="23"/>
      <c r="V97" s="23"/>
      <c r="W97" s="23"/>
      <c r="X97" s="23"/>
      <c r="Y97" s="23"/>
    </row>
    <row r="98" spans="1:25" ht="67.5" x14ac:dyDescent="0.2">
      <c r="A98" s="20">
        <v>242</v>
      </c>
      <c r="B98" s="35"/>
      <c r="C98" s="35"/>
      <c r="D98" s="20" t="s">
        <v>154</v>
      </c>
      <c r="E98" s="28" t="s">
        <v>156</v>
      </c>
      <c r="F98" s="28"/>
      <c r="G98" s="23"/>
      <c r="H98" s="54">
        <v>3</v>
      </c>
      <c r="I98" s="24" t="str">
        <f t="shared" si="6"/>
        <v xml:space="preserve">Nav ņemts vērā RTP redakcijā </v>
      </c>
      <c r="J98" s="23" t="s">
        <v>41</v>
      </c>
      <c r="K98" s="24" t="str">
        <f t="shared" si="7"/>
        <v/>
      </c>
      <c r="L98" s="25"/>
      <c r="M98" s="23"/>
      <c r="N98" s="23"/>
      <c r="O98" s="23"/>
      <c r="P98" s="23"/>
      <c r="Q98" s="23"/>
      <c r="R98" s="23"/>
      <c r="S98" s="23"/>
      <c r="T98" s="23"/>
      <c r="U98" s="23"/>
      <c r="V98" s="23"/>
      <c r="W98" s="23"/>
      <c r="X98" s="23"/>
      <c r="Y98" s="23"/>
    </row>
    <row r="99" spans="1:25" ht="225" x14ac:dyDescent="0.2">
      <c r="A99" s="20">
        <v>243</v>
      </c>
      <c r="B99" s="20" t="s">
        <v>157</v>
      </c>
      <c r="C99" s="20" t="s">
        <v>158</v>
      </c>
      <c r="D99" s="20" t="s">
        <v>159</v>
      </c>
      <c r="E99" s="21" t="s">
        <v>882</v>
      </c>
      <c r="F99" s="28"/>
      <c r="G99" s="21" t="s">
        <v>22</v>
      </c>
      <c r="H99" s="54">
        <v>3</v>
      </c>
      <c r="I99" s="24" t="str">
        <f t="shared" si="6"/>
        <v xml:space="preserve">Nav ņemts vērā RTP redakcijā </v>
      </c>
      <c r="J99" s="23" t="s">
        <v>41</v>
      </c>
      <c r="K99" s="24" t="str">
        <f t="shared" si="7"/>
        <v/>
      </c>
      <c r="L99" s="25"/>
      <c r="M99" s="23"/>
      <c r="N99" s="23"/>
      <c r="O99" s="23"/>
      <c r="P99" s="23"/>
      <c r="Q99" s="23"/>
      <c r="R99" s="23"/>
      <c r="S99" s="23"/>
      <c r="T99" s="23"/>
      <c r="U99" s="23"/>
      <c r="V99" s="23"/>
      <c r="W99" s="23"/>
      <c r="X99" s="23"/>
      <c r="Y99" s="23"/>
    </row>
    <row r="100" spans="1:25" ht="67.5" x14ac:dyDescent="0.2">
      <c r="A100" s="20">
        <v>244</v>
      </c>
      <c r="B100" s="20" t="s">
        <v>157</v>
      </c>
      <c r="C100" s="20" t="s">
        <v>158</v>
      </c>
      <c r="D100" s="20" t="s">
        <v>159</v>
      </c>
      <c r="E100" s="21" t="s">
        <v>160</v>
      </c>
      <c r="F100" s="28"/>
      <c r="G100" s="21" t="s">
        <v>22</v>
      </c>
      <c r="H100" s="54">
        <v>2</v>
      </c>
      <c r="I100" s="24" t="str">
        <f t="shared" si="6"/>
        <v>Ņemts vērā RTP redakcijā</v>
      </c>
      <c r="J100" s="23"/>
      <c r="K100" s="24" t="str">
        <f t="shared" si="7"/>
        <v/>
      </c>
      <c r="L100" s="25"/>
      <c r="M100" s="23"/>
      <c r="N100" s="23"/>
      <c r="O100" s="23"/>
      <c r="P100" s="23"/>
      <c r="Q100" s="23"/>
      <c r="R100" s="23"/>
      <c r="S100" s="23"/>
      <c r="T100" s="23"/>
      <c r="U100" s="23"/>
      <c r="V100" s="23"/>
      <c r="W100" s="23"/>
      <c r="X100" s="23"/>
      <c r="Y100" s="23"/>
    </row>
    <row r="101" spans="1:25" ht="67.5" x14ac:dyDescent="0.2">
      <c r="A101" s="20">
        <v>245</v>
      </c>
      <c r="B101" s="20" t="s">
        <v>157</v>
      </c>
      <c r="C101" s="20" t="s">
        <v>158</v>
      </c>
      <c r="D101" s="20" t="s">
        <v>159</v>
      </c>
      <c r="E101" s="21" t="s">
        <v>161</v>
      </c>
      <c r="F101" s="28"/>
      <c r="G101" s="21" t="s">
        <v>22</v>
      </c>
      <c r="H101" s="54">
        <v>3</v>
      </c>
      <c r="I101" s="24" t="str">
        <f t="shared" si="6"/>
        <v xml:space="preserve">Nav ņemts vērā RTP redakcijā </v>
      </c>
      <c r="J101" s="23" t="s">
        <v>41</v>
      </c>
      <c r="K101" s="24" t="str">
        <f t="shared" si="7"/>
        <v/>
      </c>
      <c r="L101" s="25"/>
      <c r="M101" s="23"/>
      <c r="N101" s="23"/>
      <c r="O101" s="23"/>
      <c r="P101" s="23"/>
      <c r="Q101" s="23"/>
      <c r="R101" s="23"/>
      <c r="S101" s="23"/>
      <c r="T101" s="23"/>
      <c r="U101" s="23"/>
      <c r="V101" s="23"/>
      <c r="W101" s="23"/>
      <c r="X101" s="23"/>
      <c r="Y101" s="23"/>
    </row>
    <row r="102" spans="1:25" ht="90" x14ac:dyDescent="0.2">
      <c r="A102" s="20">
        <v>246</v>
      </c>
      <c r="B102" s="20" t="s">
        <v>157</v>
      </c>
      <c r="C102" s="20" t="s">
        <v>158</v>
      </c>
      <c r="D102" s="20" t="s">
        <v>159</v>
      </c>
      <c r="E102" s="21" t="s">
        <v>162</v>
      </c>
      <c r="F102" s="28"/>
      <c r="G102" s="21" t="s">
        <v>22</v>
      </c>
      <c r="H102" s="54">
        <v>3</v>
      </c>
      <c r="I102" s="24" t="str">
        <f t="shared" si="6"/>
        <v xml:space="preserve">Nav ņemts vērā RTP redakcijā </v>
      </c>
      <c r="J102" s="23" t="s">
        <v>41</v>
      </c>
      <c r="K102" s="24" t="str">
        <f t="shared" si="7"/>
        <v/>
      </c>
      <c r="L102" s="25"/>
      <c r="M102" s="23"/>
      <c r="N102" s="23"/>
      <c r="O102" s="23"/>
      <c r="P102" s="23"/>
      <c r="Q102" s="23"/>
      <c r="R102" s="23"/>
      <c r="S102" s="23"/>
      <c r="T102" s="23"/>
      <c r="U102" s="23"/>
      <c r="V102" s="23"/>
      <c r="W102" s="23"/>
      <c r="X102" s="23"/>
      <c r="Y102" s="23"/>
    </row>
    <row r="103" spans="1:25" ht="146.25" x14ac:dyDescent="0.2">
      <c r="A103" s="20">
        <v>247</v>
      </c>
      <c r="B103" s="20" t="s">
        <v>157</v>
      </c>
      <c r="C103" s="20" t="s">
        <v>158</v>
      </c>
      <c r="D103" s="20" t="s">
        <v>159</v>
      </c>
      <c r="E103" s="21" t="s">
        <v>883</v>
      </c>
      <c r="F103" s="28"/>
      <c r="G103" s="21" t="s">
        <v>22</v>
      </c>
      <c r="H103" s="54">
        <v>2</v>
      </c>
      <c r="I103" s="24" t="str">
        <f t="shared" si="6"/>
        <v>Ņemts vērā RTP redakcijā</v>
      </c>
      <c r="J103" s="23"/>
      <c r="K103" s="24" t="str">
        <f t="shared" si="7"/>
        <v/>
      </c>
      <c r="L103" s="25"/>
      <c r="M103" s="23"/>
      <c r="N103" s="23"/>
      <c r="O103" s="23"/>
      <c r="P103" s="23"/>
      <c r="Q103" s="23"/>
      <c r="R103" s="23"/>
      <c r="S103" s="23"/>
      <c r="T103" s="23"/>
      <c r="U103" s="23"/>
      <c r="V103" s="23"/>
      <c r="W103" s="23"/>
      <c r="X103" s="23"/>
      <c r="Y103" s="23"/>
    </row>
    <row r="104" spans="1:25" ht="67.5" x14ac:dyDescent="0.2">
      <c r="A104" s="20">
        <v>248</v>
      </c>
      <c r="B104" s="20" t="s">
        <v>157</v>
      </c>
      <c r="C104" s="20" t="s">
        <v>158</v>
      </c>
      <c r="D104" s="20" t="s">
        <v>159</v>
      </c>
      <c r="E104" s="21" t="s">
        <v>884</v>
      </c>
      <c r="F104" s="28"/>
      <c r="G104" s="21" t="s">
        <v>22</v>
      </c>
      <c r="H104" s="54">
        <v>2</v>
      </c>
      <c r="I104" s="24" t="str">
        <f t="shared" si="6"/>
        <v>Ņemts vērā RTP redakcijā</v>
      </c>
      <c r="J104" s="23"/>
      <c r="K104" s="24" t="str">
        <f t="shared" si="7"/>
        <v/>
      </c>
      <c r="L104" s="25"/>
      <c r="M104" s="23"/>
      <c r="N104" s="23"/>
      <c r="O104" s="23"/>
      <c r="P104" s="23"/>
      <c r="Q104" s="23"/>
      <c r="R104" s="23"/>
      <c r="S104" s="23"/>
      <c r="T104" s="23"/>
      <c r="U104" s="23"/>
      <c r="V104" s="23"/>
      <c r="W104" s="23"/>
      <c r="X104" s="23"/>
      <c r="Y104" s="23"/>
    </row>
    <row r="105" spans="1:25" ht="67.5" x14ac:dyDescent="0.2">
      <c r="A105" s="20">
        <v>249</v>
      </c>
      <c r="B105" s="20" t="s">
        <v>157</v>
      </c>
      <c r="C105" s="20" t="s">
        <v>158</v>
      </c>
      <c r="D105" s="20" t="s">
        <v>159</v>
      </c>
      <c r="E105" s="21" t="s">
        <v>163</v>
      </c>
      <c r="F105" s="28" t="s">
        <v>820</v>
      </c>
      <c r="G105" s="21" t="s">
        <v>22</v>
      </c>
      <c r="H105" s="54">
        <v>2</v>
      </c>
      <c r="I105" s="24" t="str">
        <f t="shared" si="6"/>
        <v>Ņemts vērā RTP redakcijā</v>
      </c>
      <c r="J105" s="23"/>
      <c r="K105" s="24" t="str">
        <f t="shared" si="7"/>
        <v/>
      </c>
      <c r="L105" s="25"/>
      <c r="M105" s="23"/>
      <c r="N105" s="23"/>
      <c r="O105" s="23"/>
      <c r="P105" s="23"/>
      <c r="Q105" s="23"/>
      <c r="R105" s="23"/>
      <c r="S105" s="23"/>
      <c r="T105" s="23"/>
      <c r="U105" s="23"/>
      <c r="V105" s="23"/>
      <c r="W105" s="23"/>
      <c r="X105" s="23"/>
      <c r="Y105" s="23"/>
    </row>
    <row r="106" spans="1:25" ht="67.5" x14ac:dyDescent="0.2">
      <c r="A106" s="20">
        <v>250</v>
      </c>
      <c r="B106" s="20" t="s">
        <v>157</v>
      </c>
      <c r="C106" s="20" t="s">
        <v>158</v>
      </c>
      <c r="D106" s="20" t="s">
        <v>159</v>
      </c>
      <c r="E106" s="21" t="s">
        <v>164</v>
      </c>
      <c r="F106" s="28" t="s">
        <v>847</v>
      </c>
      <c r="G106" s="21" t="s">
        <v>22</v>
      </c>
      <c r="H106" s="54">
        <v>2</v>
      </c>
      <c r="I106" s="24" t="str">
        <f t="shared" si="6"/>
        <v>Ņemts vērā RTP redakcijā</v>
      </c>
      <c r="J106" s="23"/>
      <c r="K106" s="24" t="str">
        <f t="shared" si="7"/>
        <v/>
      </c>
      <c r="L106" s="25"/>
      <c r="M106" s="23"/>
      <c r="N106" s="23"/>
      <c r="O106" s="23"/>
      <c r="P106" s="23"/>
      <c r="Q106" s="23"/>
      <c r="R106" s="23"/>
      <c r="S106" s="23"/>
      <c r="T106" s="23"/>
      <c r="U106" s="23"/>
      <c r="V106" s="23"/>
      <c r="W106" s="23"/>
      <c r="X106" s="23"/>
      <c r="Y106" s="23"/>
    </row>
    <row r="107" spans="1:25" ht="67.5" x14ac:dyDescent="0.2">
      <c r="A107" s="20">
        <v>251</v>
      </c>
      <c r="B107" s="20" t="s">
        <v>157</v>
      </c>
      <c r="C107" s="20" t="s">
        <v>158</v>
      </c>
      <c r="D107" s="20" t="s">
        <v>159</v>
      </c>
      <c r="E107" s="21" t="s">
        <v>165</v>
      </c>
      <c r="F107" s="28"/>
      <c r="G107" s="21" t="s">
        <v>22</v>
      </c>
      <c r="H107" s="54">
        <v>3</v>
      </c>
      <c r="I107" s="24" t="str">
        <f t="shared" si="6"/>
        <v xml:space="preserve">Nav ņemts vērā RTP redakcijā </v>
      </c>
      <c r="J107" s="23" t="s">
        <v>166</v>
      </c>
      <c r="K107" s="24" t="str">
        <f t="shared" si="7"/>
        <v/>
      </c>
      <c r="L107" s="25"/>
      <c r="M107" s="23"/>
      <c r="N107" s="23"/>
      <c r="O107" s="23"/>
      <c r="P107" s="23"/>
      <c r="Q107" s="23"/>
      <c r="R107" s="23"/>
      <c r="S107" s="23"/>
      <c r="T107" s="23"/>
      <c r="U107" s="23"/>
      <c r="V107" s="23"/>
      <c r="W107" s="23"/>
      <c r="X107" s="23"/>
      <c r="Y107" s="23"/>
    </row>
    <row r="108" spans="1:25" ht="263.25" customHeight="1" x14ac:dyDescent="0.2">
      <c r="A108" s="20">
        <v>252</v>
      </c>
      <c r="B108" s="20" t="s">
        <v>157</v>
      </c>
      <c r="C108" s="20" t="s">
        <v>158</v>
      </c>
      <c r="D108" s="20" t="s">
        <v>159</v>
      </c>
      <c r="E108" s="21" t="s">
        <v>885</v>
      </c>
      <c r="F108" s="28"/>
      <c r="G108" s="21" t="s">
        <v>22</v>
      </c>
      <c r="H108" s="54">
        <v>3</v>
      </c>
      <c r="I108" s="24" t="str">
        <f t="shared" si="6"/>
        <v xml:space="preserve">Nav ņemts vērā RTP redakcijā </v>
      </c>
      <c r="J108" s="23" t="s">
        <v>41</v>
      </c>
      <c r="K108" s="24" t="str">
        <f t="shared" si="7"/>
        <v/>
      </c>
      <c r="L108" s="25"/>
      <c r="M108" s="23"/>
      <c r="N108" s="23"/>
      <c r="O108" s="23"/>
      <c r="P108" s="23"/>
      <c r="Q108" s="23"/>
      <c r="R108" s="23"/>
      <c r="S108" s="23"/>
      <c r="T108" s="23"/>
      <c r="U108" s="23"/>
      <c r="V108" s="23"/>
      <c r="W108" s="23"/>
      <c r="X108" s="23"/>
      <c r="Y108" s="23"/>
    </row>
    <row r="109" spans="1:25" ht="67.5" x14ac:dyDescent="0.2">
      <c r="A109" s="20">
        <v>259</v>
      </c>
      <c r="B109" s="20" t="s">
        <v>157</v>
      </c>
      <c r="C109" s="20" t="s">
        <v>158</v>
      </c>
      <c r="D109" s="20" t="s">
        <v>159</v>
      </c>
      <c r="E109" s="21" t="s">
        <v>886</v>
      </c>
      <c r="F109" s="28"/>
      <c r="G109" s="21" t="s">
        <v>22</v>
      </c>
      <c r="H109" s="54">
        <v>2</v>
      </c>
      <c r="I109" s="24" t="str">
        <f t="shared" ref="I109:I138" si="8">IF(H109=1,"Ņemts vērā TmP",IF(H109=2,"Ņemts vērā RTP redakcijā",IF(H109=3,"Nav ņemts vērā RTP redakcijā ",IF(H109=4,"Diskutējamie jautājumi ",IF(H109=5,"Neattiecas uz RTP un TmP","")))))</f>
        <v>Ņemts vērā RTP redakcijā</v>
      </c>
      <c r="J109" s="23"/>
      <c r="K109" s="24" t="str">
        <f t="shared" ref="K109:K138" si="9">IF(J109=1,"UD",IF(J109=2,"TRANS",IF(J109=3,"AIN",IF(J109=4,"JOS",IF(J109=5,"KULT",IF(J109=6,"PUBL",IF(J109=7,"VALD",IF(J109=8,"UZN",IF(J109=9,"OSTA",IF(J109=10,"MEL",IF(J109=11,"MAJ","")))))))))))</f>
        <v/>
      </c>
      <c r="L109" s="25"/>
      <c r="M109" s="23"/>
      <c r="N109" s="23"/>
      <c r="O109" s="23"/>
      <c r="P109" s="23"/>
      <c r="Q109" s="23"/>
      <c r="R109" s="23"/>
      <c r="S109" s="23"/>
      <c r="T109" s="23"/>
      <c r="U109" s="23"/>
      <c r="V109" s="23"/>
      <c r="W109" s="23"/>
      <c r="X109" s="23"/>
      <c r="Y109" s="23"/>
    </row>
    <row r="110" spans="1:25" ht="67.5" x14ac:dyDescent="0.2">
      <c r="A110" s="20">
        <v>260</v>
      </c>
      <c r="B110" s="20" t="s">
        <v>157</v>
      </c>
      <c r="C110" s="20" t="s">
        <v>158</v>
      </c>
      <c r="D110" s="20" t="s">
        <v>159</v>
      </c>
      <c r="E110" s="21" t="s">
        <v>167</v>
      </c>
      <c r="F110" s="28" t="s">
        <v>821</v>
      </c>
      <c r="G110" s="21" t="s">
        <v>22</v>
      </c>
      <c r="H110" s="54">
        <v>2</v>
      </c>
      <c r="I110" s="24" t="str">
        <f t="shared" si="8"/>
        <v>Ņemts vērā RTP redakcijā</v>
      </c>
      <c r="J110" s="23"/>
      <c r="K110" s="24" t="str">
        <f t="shared" si="9"/>
        <v/>
      </c>
      <c r="L110" s="25"/>
      <c r="M110" s="23"/>
      <c r="N110" s="23"/>
      <c r="O110" s="23"/>
      <c r="P110" s="23"/>
      <c r="Q110" s="23"/>
      <c r="R110" s="23"/>
      <c r="S110" s="23"/>
      <c r="T110" s="23"/>
      <c r="U110" s="23"/>
      <c r="V110" s="23"/>
      <c r="W110" s="23"/>
      <c r="X110" s="23"/>
      <c r="Y110" s="23"/>
    </row>
    <row r="111" spans="1:25" ht="67.5" x14ac:dyDescent="0.2">
      <c r="A111" s="20">
        <v>262</v>
      </c>
      <c r="B111" s="20" t="s">
        <v>157</v>
      </c>
      <c r="C111" s="20" t="s">
        <v>158</v>
      </c>
      <c r="D111" s="20" t="s">
        <v>159</v>
      </c>
      <c r="E111" s="21" t="s">
        <v>887</v>
      </c>
      <c r="F111" s="28"/>
      <c r="G111" s="21" t="s">
        <v>22</v>
      </c>
      <c r="H111" s="54">
        <v>2</v>
      </c>
      <c r="I111" s="24" t="str">
        <f t="shared" si="8"/>
        <v>Ņemts vērā RTP redakcijā</v>
      </c>
      <c r="J111" s="23"/>
      <c r="K111" s="24" t="str">
        <f t="shared" si="9"/>
        <v/>
      </c>
      <c r="L111" s="25"/>
      <c r="M111" s="23"/>
      <c r="N111" s="23"/>
      <c r="O111" s="23"/>
      <c r="P111" s="23"/>
      <c r="Q111" s="23"/>
      <c r="R111" s="23"/>
      <c r="S111" s="23"/>
      <c r="T111" s="23"/>
      <c r="U111" s="23"/>
      <c r="V111" s="23"/>
      <c r="W111" s="23"/>
      <c r="X111" s="23"/>
      <c r="Y111" s="23"/>
    </row>
    <row r="112" spans="1:25" ht="90" x14ac:dyDescent="0.2">
      <c r="A112" s="20">
        <v>263</v>
      </c>
      <c r="B112" s="20" t="s">
        <v>157</v>
      </c>
      <c r="C112" s="20" t="s">
        <v>158</v>
      </c>
      <c r="D112" s="20" t="s">
        <v>159</v>
      </c>
      <c r="E112" s="21" t="s">
        <v>888</v>
      </c>
      <c r="F112" s="28"/>
      <c r="G112" s="21" t="s">
        <v>22</v>
      </c>
      <c r="H112" s="54">
        <v>3</v>
      </c>
      <c r="I112" s="24" t="str">
        <f t="shared" si="8"/>
        <v xml:space="preserve">Nav ņemts vērā RTP redakcijā </v>
      </c>
      <c r="J112" s="23" t="s">
        <v>168</v>
      </c>
      <c r="K112" s="24" t="str">
        <f t="shared" si="9"/>
        <v/>
      </c>
      <c r="L112" s="25"/>
      <c r="M112" s="23"/>
      <c r="N112" s="23"/>
      <c r="O112" s="23"/>
      <c r="P112" s="23"/>
      <c r="Q112" s="23"/>
      <c r="R112" s="23"/>
      <c r="S112" s="23"/>
      <c r="T112" s="23"/>
      <c r="U112" s="23"/>
      <c r="V112" s="23"/>
      <c r="W112" s="23"/>
      <c r="X112" s="23"/>
      <c r="Y112" s="23"/>
    </row>
    <row r="113" spans="1:25" ht="67.5" x14ac:dyDescent="0.2">
      <c r="A113" s="20">
        <v>275</v>
      </c>
      <c r="B113" s="20" t="s">
        <v>169</v>
      </c>
      <c r="C113" s="20" t="s">
        <v>170</v>
      </c>
      <c r="D113" s="20" t="s">
        <v>159</v>
      </c>
      <c r="E113" s="21" t="s">
        <v>171</v>
      </c>
      <c r="F113" s="28" t="s">
        <v>848</v>
      </c>
      <c r="G113" s="23" t="s">
        <v>62</v>
      </c>
      <c r="H113" s="54">
        <v>2</v>
      </c>
      <c r="I113" s="24" t="str">
        <f t="shared" si="8"/>
        <v>Ņemts vērā RTP redakcijā</v>
      </c>
      <c r="J113" s="23"/>
      <c r="K113" s="24" t="str">
        <f t="shared" si="9"/>
        <v/>
      </c>
      <c r="L113" s="25"/>
      <c r="M113" s="23"/>
      <c r="N113" s="23"/>
      <c r="O113" s="23"/>
      <c r="P113" s="23"/>
      <c r="Q113" s="23"/>
      <c r="R113" s="23"/>
      <c r="S113" s="23"/>
      <c r="T113" s="23"/>
      <c r="U113" s="23"/>
      <c r="V113" s="23"/>
      <c r="W113" s="23"/>
      <c r="X113" s="23"/>
      <c r="Y113" s="23"/>
    </row>
    <row r="114" spans="1:25" ht="67.5" x14ac:dyDescent="0.2">
      <c r="A114" s="20">
        <v>276</v>
      </c>
      <c r="B114" s="20" t="s">
        <v>169</v>
      </c>
      <c r="C114" s="20" t="s">
        <v>170</v>
      </c>
      <c r="D114" s="20" t="s">
        <v>159</v>
      </c>
      <c r="E114" s="21" t="s">
        <v>172</v>
      </c>
      <c r="F114" s="28"/>
      <c r="G114" s="23" t="s">
        <v>62</v>
      </c>
      <c r="H114" s="54">
        <v>3</v>
      </c>
      <c r="I114" s="24" t="str">
        <f t="shared" si="8"/>
        <v xml:space="preserve">Nav ņemts vērā RTP redakcijā </v>
      </c>
      <c r="J114" s="23" t="s">
        <v>41</v>
      </c>
      <c r="K114" s="24" t="str">
        <f t="shared" si="9"/>
        <v/>
      </c>
      <c r="L114" s="25"/>
      <c r="M114" s="23"/>
      <c r="N114" s="23"/>
      <c r="O114" s="23"/>
      <c r="P114" s="23"/>
      <c r="Q114" s="23"/>
      <c r="R114" s="23"/>
      <c r="S114" s="23"/>
      <c r="T114" s="23"/>
      <c r="U114" s="23"/>
      <c r="V114" s="23"/>
      <c r="W114" s="23"/>
      <c r="X114" s="23"/>
      <c r="Y114" s="23"/>
    </row>
    <row r="115" spans="1:25" ht="67.5" x14ac:dyDescent="0.2">
      <c r="A115" s="20">
        <v>277</v>
      </c>
      <c r="B115" s="20" t="s">
        <v>169</v>
      </c>
      <c r="C115" s="20" t="s">
        <v>170</v>
      </c>
      <c r="D115" s="20" t="s">
        <v>159</v>
      </c>
      <c r="E115" s="21" t="s">
        <v>173</v>
      </c>
      <c r="F115" s="28"/>
      <c r="G115" s="23" t="s">
        <v>62</v>
      </c>
      <c r="H115" s="54">
        <v>3</v>
      </c>
      <c r="I115" s="24" t="str">
        <f t="shared" si="8"/>
        <v xml:space="preserve">Nav ņemts vērā RTP redakcijā </v>
      </c>
      <c r="J115" s="23" t="s">
        <v>41</v>
      </c>
      <c r="K115" s="24" t="str">
        <f t="shared" si="9"/>
        <v/>
      </c>
      <c r="L115" s="25"/>
      <c r="M115" s="23"/>
      <c r="N115" s="23"/>
      <c r="O115" s="23"/>
      <c r="P115" s="23"/>
      <c r="Q115" s="23"/>
      <c r="R115" s="23"/>
      <c r="S115" s="23"/>
      <c r="T115" s="23"/>
      <c r="U115" s="23"/>
      <c r="V115" s="23"/>
      <c r="W115" s="23"/>
      <c r="X115" s="23"/>
      <c r="Y115" s="23"/>
    </row>
    <row r="116" spans="1:25" ht="67.5" x14ac:dyDescent="0.2">
      <c r="A116" s="20">
        <v>278</v>
      </c>
      <c r="B116" s="20" t="s">
        <v>169</v>
      </c>
      <c r="C116" s="20" t="s">
        <v>170</v>
      </c>
      <c r="D116" s="20" t="s">
        <v>159</v>
      </c>
      <c r="E116" s="21" t="s">
        <v>174</v>
      </c>
      <c r="F116" s="28"/>
      <c r="G116" s="23" t="s">
        <v>62</v>
      </c>
      <c r="H116" s="54">
        <v>1</v>
      </c>
      <c r="I116" s="24" t="str">
        <f t="shared" si="8"/>
        <v>Ņemts vērā TmP</v>
      </c>
      <c r="J116" s="23">
        <v>4</v>
      </c>
      <c r="K116" s="24" t="str">
        <f t="shared" si="9"/>
        <v>JOS</v>
      </c>
      <c r="L116" s="25"/>
      <c r="M116" s="23"/>
      <c r="N116" s="23"/>
      <c r="O116" s="23"/>
      <c r="P116" s="23"/>
      <c r="Q116" s="23"/>
      <c r="R116" s="23"/>
      <c r="S116" s="23"/>
      <c r="T116" s="23"/>
      <c r="U116" s="23"/>
      <c r="V116" s="23"/>
      <c r="W116" s="23"/>
      <c r="X116" s="23"/>
      <c r="Y116" s="23"/>
    </row>
    <row r="117" spans="1:25" ht="56.25" x14ac:dyDescent="0.2">
      <c r="A117" s="20">
        <v>279</v>
      </c>
      <c r="B117" s="20" t="s">
        <v>175</v>
      </c>
      <c r="C117" s="20" t="s">
        <v>176</v>
      </c>
      <c r="D117" s="20" t="s">
        <v>177</v>
      </c>
      <c r="E117" s="21" t="s">
        <v>178</v>
      </c>
      <c r="F117" s="28"/>
      <c r="G117" s="23" t="s">
        <v>62</v>
      </c>
      <c r="H117" s="54">
        <v>3</v>
      </c>
      <c r="I117" s="24" t="str">
        <f t="shared" si="8"/>
        <v xml:space="preserve">Nav ņemts vērā RTP redakcijā </v>
      </c>
      <c r="J117" s="23" t="s">
        <v>41</v>
      </c>
      <c r="K117" s="24" t="str">
        <f t="shared" si="9"/>
        <v/>
      </c>
      <c r="L117" s="25"/>
      <c r="M117" s="23"/>
      <c r="N117" s="23"/>
      <c r="O117" s="23"/>
      <c r="P117" s="23"/>
      <c r="Q117" s="23"/>
      <c r="R117" s="23"/>
      <c r="S117" s="23"/>
      <c r="T117" s="23"/>
      <c r="U117" s="23"/>
      <c r="V117" s="23"/>
      <c r="W117" s="23"/>
      <c r="X117" s="23"/>
      <c r="Y117" s="23"/>
    </row>
    <row r="118" spans="1:25" ht="409.5" x14ac:dyDescent="0.2">
      <c r="A118" s="20">
        <v>281</v>
      </c>
      <c r="B118" s="20" t="s">
        <v>179</v>
      </c>
      <c r="C118" s="20" t="s">
        <v>180</v>
      </c>
      <c r="D118" s="20" t="s">
        <v>181</v>
      </c>
      <c r="E118" s="21" t="s">
        <v>889</v>
      </c>
      <c r="F118" s="28" t="s">
        <v>756</v>
      </c>
      <c r="G118" s="21" t="s">
        <v>62</v>
      </c>
      <c r="H118" s="54">
        <v>3</v>
      </c>
      <c r="I118" s="24" t="str">
        <f t="shared" si="8"/>
        <v xml:space="preserve">Nav ņemts vērā RTP redakcijā </v>
      </c>
      <c r="J118" s="23" t="s">
        <v>41</v>
      </c>
      <c r="K118" s="24" t="str">
        <f t="shared" si="9"/>
        <v/>
      </c>
      <c r="L118" s="25"/>
      <c r="M118" s="23"/>
      <c r="N118" s="23"/>
      <c r="O118" s="23"/>
      <c r="P118" s="23"/>
      <c r="Q118" s="23"/>
      <c r="R118" s="23"/>
      <c r="S118" s="23"/>
      <c r="T118" s="23"/>
      <c r="U118" s="23"/>
      <c r="V118" s="23"/>
      <c r="W118" s="23"/>
      <c r="X118" s="23"/>
      <c r="Y118" s="23"/>
    </row>
    <row r="119" spans="1:25" ht="90" x14ac:dyDescent="0.2">
      <c r="A119" s="20">
        <v>282</v>
      </c>
      <c r="B119" s="20" t="s">
        <v>179</v>
      </c>
      <c r="C119" s="20" t="s">
        <v>180</v>
      </c>
      <c r="D119" s="20" t="s">
        <v>181</v>
      </c>
      <c r="E119" s="21" t="s">
        <v>182</v>
      </c>
      <c r="F119" s="28" t="s">
        <v>756</v>
      </c>
      <c r="G119" s="21" t="s">
        <v>62</v>
      </c>
      <c r="H119" s="54">
        <v>2</v>
      </c>
      <c r="I119" s="24" t="str">
        <f>IF(H121=1,"Ņemts vērā TmP",IF(H121=2,"Ņemts vērā RTP redakcijā",IF(H121=3,"Nav ņemts vērā RTP redakcijā ",IF(H121=4,"Diskutējamie jautājumi ",IF(H121=5,"Neattiecas uz RTP un TmP","")))))</f>
        <v>Ņemts vērā RTP redakcijā</v>
      </c>
      <c r="J119" s="23"/>
      <c r="K119" s="24" t="str">
        <f t="shared" si="9"/>
        <v/>
      </c>
      <c r="L119" s="25"/>
      <c r="M119" s="23"/>
      <c r="N119" s="23"/>
      <c r="O119" s="23"/>
      <c r="P119" s="23"/>
      <c r="Q119" s="23"/>
      <c r="R119" s="23"/>
      <c r="S119" s="23"/>
      <c r="T119" s="23"/>
      <c r="U119" s="23"/>
      <c r="V119" s="23"/>
      <c r="W119" s="23"/>
      <c r="X119" s="23"/>
      <c r="Y119" s="23"/>
    </row>
    <row r="120" spans="1:25" ht="67.5" x14ac:dyDescent="0.2">
      <c r="A120" s="20">
        <v>283</v>
      </c>
      <c r="B120" s="20" t="s">
        <v>179</v>
      </c>
      <c r="C120" s="20" t="s">
        <v>180</v>
      </c>
      <c r="D120" s="20" t="s">
        <v>181</v>
      </c>
      <c r="E120" s="21" t="s">
        <v>183</v>
      </c>
      <c r="F120" s="28" t="s">
        <v>756</v>
      </c>
      <c r="G120" s="21" t="s">
        <v>62</v>
      </c>
      <c r="H120" s="54">
        <v>3</v>
      </c>
      <c r="I120" s="24" t="str">
        <f t="shared" si="8"/>
        <v xml:space="preserve">Nav ņemts vērā RTP redakcijā </v>
      </c>
      <c r="J120" s="23" t="s">
        <v>184</v>
      </c>
      <c r="K120" s="24" t="str">
        <f t="shared" si="9"/>
        <v/>
      </c>
      <c r="L120" s="25"/>
      <c r="M120" s="23"/>
      <c r="N120" s="23"/>
      <c r="O120" s="23"/>
      <c r="P120" s="23"/>
      <c r="Q120" s="23"/>
      <c r="R120" s="23"/>
      <c r="S120" s="23"/>
      <c r="T120" s="23"/>
      <c r="U120" s="23"/>
      <c r="V120" s="23"/>
      <c r="W120" s="23"/>
      <c r="X120" s="23"/>
      <c r="Y120" s="23"/>
    </row>
    <row r="121" spans="1:25" ht="78.75" x14ac:dyDescent="0.2">
      <c r="A121" s="20">
        <v>284</v>
      </c>
      <c r="B121" s="20" t="s">
        <v>179</v>
      </c>
      <c r="C121" s="20" t="s">
        <v>180</v>
      </c>
      <c r="D121" s="20" t="s">
        <v>181</v>
      </c>
      <c r="E121" s="21" t="s">
        <v>185</v>
      </c>
      <c r="F121" s="28" t="s">
        <v>756</v>
      </c>
      <c r="G121" s="21" t="s">
        <v>62</v>
      </c>
      <c r="H121" s="54">
        <v>2</v>
      </c>
      <c r="I121" s="24" t="str">
        <f>IF(H121=1,"Ņemts vērā TmP",IF(H121=2,"Ņemts vērā RTP redakcijā",IF(H121=3,"Nav ņemts vērā RTP redakcijā ",IF(H121=4,"Diskutējamie jautājumi ",IF(H121=5,"Neattiecas uz RTP un TmP","")))))</f>
        <v>Ņemts vērā RTP redakcijā</v>
      </c>
      <c r="J121" s="23"/>
      <c r="K121" s="24" t="str">
        <f t="shared" si="9"/>
        <v/>
      </c>
      <c r="L121" s="25"/>
      <c r="M121" s="23"/>
      <c r="N121" s="23"/>
      <c r="O121" s="23"/>
      <c r="P121" s="23"/>
      <c r="Q121" s="23"/>
      <c r="R121" s="23"/>
      <c r="S121" s="23"/>
      <c r="T121" s="23"/>
      <c r="U121" s="23"/>
      <c r="V121" s="23"/>
      <c r="W121" s="23"/>
      <c r="X121" s="23"/>
      <c r="Y121" s="23"/>
    </row>
    <row r="122" spans="1:25" ht="78.75" x14ac:dyDescent="0.2">
      <c r="A122" s="20">
        <v>285</v>
      </c>
      <c r="B122" s="20" t="s">
        <v>179</v>
      </c>
      <c r="C122" s="20" t="s">
        <v>180</v>
      </c>
      <c r="D122" s="20" t="s">
        <v>181</v>
      </c>
      <c r="E122" s="21" t="s">
        <v>890</v>
      </c>
      <c r="F122" s="28"/>
      <c r="G122" s="21" t="s">
        <v>62</v>
      </c>
      <c r="H122" s="54">
        <v>3</v>
      </c>
      <c r="I122" s="24" t="str">
        <f t="shared" si="8"/>
        <v xml:space="preserve">Nav ņemts vērā RTP redakcijā </v>
      </c>
      <c r="J122" s="23" t="s">
        <v>41</v>
      </c>
      <c r="K122" s="24" t="str">
        <f t="shared" si="9"/>
        <v/>
      </c>
      <c r="L122" s="25"/>
      <c r="M122" s="23"/>
      <c r="N122" s="23"/>
      <c r="O122" s="23"/>
      <c r="P122" s="23"/>
      <c r="Q122" s="23"/>
      <c r="R122" s="23"/>
      <c r="S122" s="23"/>
      <c r="T122" s="23"/>
      <c r="U122" s="23"/>
      <c r="V122" s="23"/>
      <c r="W122" s="23"/>
      <c r="X122" s="23"/>
      <c r="Y122" s="23"/>
    </row>
    <row r="123" spans="1:25" ht="101.25" x14ac:dyDescent="0.2">
      <c r="A123" s="20">
        <v>296</v>
      </c>
      <c r="B123" s="20" t="s">
        <v>186</v>
      </c>
      <c r="C123" s="20" t="s">
        <v>187</v>
      </c>
      <c r="D123" s="20" t="s">
        <v>188</v>
      </c>
      <c r="E123" s="21" t="s">
        <v>732</v>
      </c>
      <c r="F123" s="28" t="s">
        <v>794</v>
      </c>
      <c r="G123" s="23"/>
      <c r="H123" s="54">
        <v>1</v>
      </c>
      <c r="I123" s="24" t="str">
        <f t="shared" si="8"/>
        <v>Ņemts vērā TmP</v>
      </c>
      <c r="J123" s="23">
        <v>2</v>
      </c>
      <c r="K123" s="24" t="str">
        <f t="shared" si="9"/>
        <v>TRANS</v>
      </c>
      <c r="L123" s="25"/>
      <c r="M123" s="23"/>
      <c r="N123" s="23"/>
      <c r="O123" s="23"/>
      <c r="P123" s="23"/>
      <c r="Q123" s="23"/>
      <c r="R123" s="23"/>
      <c r="S123" s="23"/>
      <c r="T123" s="23"/>
      <c r="U123" s="23"/>
      <c r="V123" s="23"/>
      <c r="W123" s="23"/>
      <c r="X123" s="23"/>
      <c r="Y123" s="23"/>
    </row>
    <row r="124" spans="1:25" ht="78" customHeight="1" x14ac:dyDescent="0.2">
      <c r="A124" s="20">
        <v>297</v>
      </c>
      <c r="B124" s="20" t="s">
        <v>189</v>
      </c>
      <c r="C124" s="20" t="s">
        <v>190</v>
      </c>
      <c r="D124" s="20" t="s">
        <v>191</v>
      </c>
      <c r="E124" s="21" t="s">
        <v>891</v>
      </c>
      <c r="F124" s="28" t="s">
        <v>192</v>
      </c>
      <c r="G124" s="21" t="s">
        <v>22</v>
      </c>
      <c r="H124" s="54">
        <v>2</v>
      </c>
      <c r="I124" s="24" t="str">
        <f t="shared" si="8"/>
        <v>Ņemts vērā RTP redakcijā</v>
      </c>
      <c r="J124" s="23"/>
      <c r="K124" s="24" t="str">
        <f t="shared" si="9"/>
        <v/>
      </c>
      <c r="L124" s="25"/>
      <c r="M124" s="23"/>
      <c r="N124" s="23"/>
      <c r="O124" s="23"/>
      <c r="P124" s="23"/>
      <c r="Q124" s="23"/>
      <c r="R124" s="23"/>
      <c r="S124" s="23"/>
      <c r="T124" s="23"/>
      <c r="U124" s="23"/>
      <c r="V124" s="23"/>
      <c r="W124" s="23"/>
      <c r="X124" s="23"/>
      <c r="Y124" s="23"/>
    </row>
    <row r="125" spans="1:25" ht="56.25" x14ac:dyDescent="0.2">
      <c r="A125" s="20">
        <v>298</v>
      </c>
      <c r="B125" s="20" t="s">
        <v>189</v>
      </c>
      <c r="C125" s="20" t="s">
        <v>190</v>
      </c>
      <c r="D125" s="20" t="s">
        <v>191</v>
      </c>
      <c r="E125" s="21" t="s">
        <v>193</v>
      </c>
      <c r="F125" s="28"/>
      <c r="G125" s="21" t="s">
        <v>22</v>
      </c>
      <c r="H125" s="54">
        <v>2</v>
      </c>
      <c r="I125" s="24" t="str">
        <f t="shared" si="8"/>
        <v>Ņemts vērā RTP redakcijā</v>
      </c>
      <c r="J125" s="23"/>
      <c r="K125" s="24" t="str">
        <f t="shared" si="9"/>
        <v/>
      </c>
      <c r="L125" s="25"/>
      <c r="M125" s="23"/>
      <c r="N125" s="23"/>
      <c r="O125" s="23"/>
      <c r="P125" s="23"/>
      <c r="Q125" s="23"/>
      <c r="R125" s="23"/>
      <c r="S125" s="23"/>
      <c r="T125" s="23"/>
      <c r="U125" s="23"/>
      <c r="V125" s="23"/>
      <c r="W125" s="23"/>
      <c r="X125" s="23"/>
      <c r="Y125" s="23"/>
    </row>
    <row r="126" spans="1:25" ht="56.25" x14ac:dyDescent="0.2">
      <c r="A126" s="20">
        <v>299</v>
      </c>
      <c r="B126" s="20" t="s">
        <v>189</v>
      </c>
      <c r="C126" s="20" t="s">
        <v>190</v>
      </c>
      <c r="D126" s="20" t="s">
        <v>191</v>
      </c>
      <c r="E126" s="21" t="s">
        <v>194</v>
      </c>
      <c r="F126" s="28"/>
      <c r="G126" s="21" t="s">
        <v>22</v>
      </c>
      <c r="H126" s="54">
        <v>1</v>
      </c>
      <c r="I126" s="24" t="str">
        <f t="shared" si="8"/>
        <v>Ņemts vērā TmP</v>
      </c>
      <c r="J126" s="23">
        <v>4</v>
      </c>
      <c r="K126" s="24" t="str">
        <f t="shared" si="9"/>
        <v>JOS</v>
      </c>
      <c r="L126" s="25"/>
      <c r="M126" s="23"/>
      <c r="N126" s="23"/>
      <c r="O126" s="23"/>
      <c r="P126" s="23"/>
      <c r="Q126" s="23"/>
      <c r="R126" s="23"/>
      <c r="S126" s="23"/>
      <c r="T126" s="23"/>
      <c r="U126" s="23"/>
      <c r="V126" s="23"/>
      <c r="W126" s="23"/>
      <c r="X126" s="23"/>
      <c r="Y126" s="23"/>
    </row>
    <row r="127" spans="1:25" s="4" customFormat="1" ht="45" x14ac:dyDescent="0.2">
      <c r="A127" s="20">
        <v>300</v>
      </c>
      <c r="B127" s="29" t="s">
        <v>189</v>
      </c>
      <c r="C127" s="29" t="s">
        <v>190</v>
      </c>
      <c r="D127" s="29" t="s">
        <v>191</v>
      </c>
      <c r="E127" s="30" t="s">
        <v>195</v>
      </c>
      <c r="F127" s="28"/>
      <c r="G127" s="30" t="s">
        <v>22</v>
      </c>
      <c r="H127" s="55">
        <v>1</v>
      </c>
      <c r="I127" s="24" t="str">
        <f t="shared" si="8"/>
        <v>Ņemts vērā TmP</v>
      </c>
      <c r="J127" s="23">
        <v>4</v>
      </c>
      <c r="K127" s="24" t="str">
        <f t="shared" si="9"/>
        <v>JOS</v>
      </c>
      <c r="L127" s="32"/>
      <c r="M127" s="31"/>
      <c r="N127" s="31"/>
      <c r="O127" s="31"/>
      <c r="P127" s="31"/>
      <c r="Q127" s="31"/>
      <c r="R127" s="31"/>
      <c r="S127" s="31"/>
      <c r="T127" s="31"/>
      <c r="U127" s="31"/>
      <c r="V127" s="31"/>
      <c r="W127" s="31"/>
      <c r="X127" s="31"/>
      <c r="Y127" s="31"/>
    </row>
    <row r="128" spans="1:25" s="4" customFormat="1" ht="157.5" x14ac:dyDescent="0.2">
      <c r="A128" s="20">
        <v>301</v>
      </c>
      <c r="B128" s="29" t="s">
        <v>189</v>
      </c>
      <c r="C128" s="29" t="s">
        <v>190</v>
      </c>
      <c r="D128" s="29" t="s">
        <v>191</v>
      </c>
      <c r="E128" s="30" t="s">
        <v>196</v>
      </c>
      <c r="F128" s="28"/>
      <c r="G128" s="30" t="s">
        <v>22</v>
      </c>
      <c r="H128" s="55">
        <v>1</v>
      </c>
      <c r="I128" s="24" t="str">
        <f t="shared" si="8"/>
        <v>Ņemts vērā TmP</v>
      </c>
      <c r="J128" s="23">
        <v>4</v>
      </c>
      <c r="K128" s="24" t="str">
        <f t="shared" si="9"/>
        <v>JOS</v>
      </c>
      <c r="L128" s="32"/>
      <c r="M128" s="31"/>
      <c r="N128" s="31"/>
      <c r="O128" s="31"/>
      <c r="P128" s="31"/>
      <c r="Q128" s="31"/>
      <c r="R128" s="31"/>
      <c r="S128" s="31"/>
      <c r="T128" s="31"/>
      <c r="U128" s="31"/>
      <c r="V128" s="31"/>
      <c r="W128" s="31"/>
      <c r="X128" s="31"/>
      <c r="Y128" s="31"/>
    </row>
    <row r="129" spans="1:25" ht="101.25" x14ac:dyDescent="0.2">
      <c r="A129" s="20">
        <v>302</v>
      </c>
      <c r="B129" s="20" t="s">
        <v>189</v>
      </c>
      <c r="C129" s="20" t="s">
        <v>190</v>
      </c>
      <c r="D129" s="20" t="s">
        <v>191</v>
      </c>
      <c r="E129" s="21" t="s">
        <v>197</v>
      </c>
      <c r="F129" s="28"/>
      <c r="G129" s="21" t="s">
        <v>22</v>
      </c>
      <c r="H129" s="54">
        <v>3</v>
      </c>
      <c r="I129" s="24" t="str">
        <f t="shared" si="8"/>
        <v xml:space="preserve">Nav ņemts vērā RTP redakcijā </v>
      </c>
      <c r="J129" s="23" t="s">
        <v>757</v>
      </c>
      <c r="K129" s="24" t="str">
        <f t="shared" si="9"/>
        <v/>
      </c>
      <c r="L129" s="25"/>
      <c r="M129" s="23"/>
      <c r="N129" s="23"/>
      <c r="O129" s="23"/>
      <c r="P129" s="23"/>
      <c r="Q129" s="23"/>
      <c r="R129" s="23"/>
      <c r="S129" s="23"/>
      <c r="T129" s="23"/>
      <c r="U129" s="23"/>
      <c r="V129" s="23"/>
      <c r="W129" s="23"/>
      <c r="X129" s="23"/>
      <c r="Y129" s="23"/>
    </row>
    <row r="130" spans="1:25" ht="45" x14ac:dyDescent="0.2">
      <c r="A130" s="20">
        <v>303</v>
      </c>
      <c r="B130" s="20" t="s">
        <v>189</v>
      </c>
      <c r="C130" s="20" t="s">
        <v>190</v>
      </c>
      <c r="D130" s="20" t="s">
        <v>191</v>
      </c>
      <c r="E130" s="21" t="s">
        <v>198</v>
      </c>
      <c r="F130" s="28" t="s">
        <v>822</v>
      </c>
      <c r="G130" s="21" t="s">
        <v>22</v>
      </c>
      <c r="H130" s="54">
        <v>2</v>
      </c>
      <c r="I130" s="24" t="str">
        <f t="shared" si="8"/>
        <v>Ņemts vērā RTP redakcijā</v>
      </c>
      <c r="J130" s="23"/>
      <c r="K130" s="24" t="str">
        <f t="shared" si="9"/>
        <v/>
      </c>
      <c r="L130" s="25"/>
      <c r="M130" s="23"/>
      <c r="N130" s="23"/>
      <c r="O130" s="23"/>
      <c r="P130" s="23"/>
      <c r="Q130" s="23"/>
      <c r="R130" s="23"/>
      <c r="S130" s="23"/>
      <c r="T130" s="23"/>
      <c r="U130" s="23"/>
      <c r="V130" s="23"/>
      <c r="W130" s="23"/>
      <c r="X130" s="23"/>
      <c r="Y130" s="23"/>
    </row>
    <row r="131" spans="1:25" ht="67.5" x14ac:dyDescent="0.2">
      <c r="A131" s="20">
        <v>305</v>
      </c>
      <c r="B131" s="20" t="s">
        <v>189</v>
      </c>
      <c r="C131" s="20" t="s">
        <v>190</v>
      </c>
      <c r="D131" s="20" t="s">
        <v>191</v>
      </c>
      <c r="E131" s="21" t="s">
        <v>892</v>
      </c>
      <c r="F131" s="28"/>
      <c r="G131" s="21" t="s">
        <v>22</v>
      </c>
      <c r="H131" s="54">
        <v>3</v>
      </c>
      <c r="I131" s="24" t="str">
        <f t="shared" si="8"/>
        <v xml:space="preserve">Nav ņemts vērā RTP redakcijā </v>
      </c>
      <c r="J131" s="23" t="s">
        <v>199</v>
      </c>
      <c r="K131" s="24" t="str">
        <f t="shared" si="9"/>
        <v/>
      </c>
      <c r="L131" s="25"/>
      <c r="M131" s="23"/>
      <c r="N131" s="23"/>
      <c r="O131" s="23"/>
      <c r="P131" s="23"/>
      <c r="Q131" s="23"/>
      <c r="R131" s="23"/>
      <c r="S131" s="23"/>
      <c r="T131" s="23"/>
      <c r="U131" s="23"/>
      <c r="V131" s="23"/>
      <c r="W131" s="23"/>
      <c r="X131" s="23"/>
      <c r="Y131" s="23"/>
    </row>
    <row r="132" spans="1:25" ht="45" x14ac:dyDescent="0.2">
      <c r="A132" s="20">
        <v>306</v>
      </c>
      <c r="B132" s="20" t="s">
        <v>189</v>
      </c>
      <c r="C132" s="20" t="s">
        <v>190</v>
      </c>
      <c r="D132" s="20" t="s">
        <v>191</v>
      </c>
      <c r="E132" s="21" t="s">
        <v>200</v>
      </c>
      <c r="F132" s="28"/>
      <c r="G132" s="21" t="s">
        <v>22</v>
      </c>
      <c r="H132" s="54">
        <v>1</v>
      </c>
      <c r="I132" s="24" t="str">
        <f t="shared" si="8"/>
        <v>Ņemts vērā TmP</v>
      </c>
      <c r="J132" s="23">
        <v>4</v>
      </c>
      <c r="K132" s="24" t="str">
        <f t="shared" si="9"/>
        <v>JOS</v>
      </c>
      <c r="L132" s="25"/>
      <c r="M132" s="23"/>
      <c r="N132" s="23"/>
      <c r="O132" s="23"/>
      <c r="P132" s="23"/>
      <c r="Q132" s="23"/>
      <c r="R132" s="23"/>
      <c r="S132" s="23"/>
      <c r="T132" s="23"/>
      <c r="U132" s="23"/>
      <c r="V132" s="23"/>
      <c r="W132" s="23"/>
      <c r="X132" s="23"/>
      <c r="Y132" s="23"/>
    </row>
    <row r="133" spans="1:25" ht="45" x14ac:dyDescent="0.2">
      <c r="A133" s="20">
        <v>307</v>
      </c>
      <c r="B133" s="20" t="s">
        <v>189</v>
      </c>
      <c r="C133" s="20" t="s">
        <v>190</v>
      </c>
      <c r="D133" s="20" t="s">
        <v>191</v>
      </c>
      <c r="E133" s="21" t="s">
        <v>201</v>
      </c>
      <c r="F133" s="28"/>
      <c r="G133" s="21" t="s">
        <v>22</v>
      </c>
      <c r="H133" s="54">
        <v>2</v>
      </c>
      <c r="I133" s="24" t="str">
        <f t="shared" si="8"/>
        <v>Ņemts vērā RTP redakcijā</v>
      </c>
      <c r="J133" s="23"/>
      <c r="K133" s="24" t="str">
        <f t="shared" si="9"/>
        <v/>
      </c>
      <c r="L133" s="25"/>
      <c r="M133" s="23"/>
      <c r="N133" s="23"/>
      <c r="O133" s="23"/>
      <c r="P133" s="23"/>
      <c r="Q133" s="23"/>
      <c r="R133" s="23"/>
      <c r="S133" s="23"/>
      <c r="T133" s="23"/>
      <c r="U133" s="23"/>
      <c r="V133" s="23"/>
      <c r="W133" s="23"/>
      <c r="X133" s="23"/>
      <c r="Y133" s="23"/>
    </row>
    <row r="134" spans="1:25" ht="45" x14ac:dyDescent="0.2">
      <c r="A134" s="20">
        <v>309</v>
      </c>
      <c r="B134" s="20" t="s">
        <v>189</v>
      </c>
      <c r="C134" s="20" t="s">
        <v>190</v>
      </c>
      <c r="D134" s="20" t="s">
        <v>191</v>
      </c>
      <c r="E134" s="21" t="s">
        <v>202</v>
      </c>
      <c r="F134" s="28"/>
      <c r="G134" s="21" t="s">
        <v>22</v>
      </c>
      <c r="H134" s="54">
        <v>3</v>
      </c>
      <c r="I134" s="24" t="str">
        <f t="shared" si="8"/>
        <v xml:space="preserve">Nav ņemts vērā RTP redakcijā </v>
      </c>
      <c r="J134" s="23" t="s">
        <v>199</v>
      </c>
      <c r="K134" s="24" t="str">
        <f t="shared" si="9"/>
        <v/>
      </c>
      <c r="L134" s="25"/>
      <c r="M134" s="23"/>
      <c r="N134" s="23"/>
      <c r="O134" s="23"/>
      <c r="P134" s="23"/>
      <c r="Q134" s="23"/>
      <c r="R134" s="23"/>
      <c r="S134" s="23"/>
      <c r="T134" s="23"/>
      <c r="U134" s="23"/>
      <c r="V134" s="23"/>
      <c r="W134" s="23"/>
      <c r="X134" s="23"/>
      <c r="Y134" s="23"/>
    </row>
    <row r="135" spans="1:25" ht="56.25" x14ac:dyDescent="0.2">
      <c r="A135" s="20">
        <v>310</v>
      </c>
      <c r="B135" s="20" t="s">
        <v>189</v>
      </c>
      <c r="C135" s="20" t="s">
        <v>190</v>
      </c>
      <c r="D135" s="20" t="s">
        <v>191</v>
      </c>
      <c r="E135" s="21" t="s">
        <v>893</v>
      </c>
      <c r="F135" s="28"/>
      <c r="G135" s="21" t="s">
        <v>22</v>
      </c>
      <c r="H135" s="54">
        <v>2</v>
      </c>
      <c r="I135" s="24" t="str">
        <f t="shared" si="8"/>
        <v>Ņemts vērā RTP redakcijā</v>
      </c>
      <c r="J135" s="23"/>
      <c r="K135" s="24" t="str">
        <f t="shared" si="9"/>
        <v/>
      </c>
      <c r="L135" s="25"/>
      <c r="M135" s="23"/>
      <c r="N135" s="23"/>
      <c r="O135" s="23"/>
      <c r="P135" s="23"/>
      <c r="Q135" s="23"/>
      <c r="R135" s="23"/>
      <c r="S135" s="23"/>
      <c r="T135" s="23"/>
      <c r="U135" s="23"/>
      <c r="V135" s="23"/>
      <c r="W135" s="23"/>
      <c r="X135" s="23"/>
      <c r="Y135" s="23"/>
    </row>
    <row r="136" spans="1:25" ht="78.75" x14ac:dyDescent="0.2">
      <c r="A136" s="20">
        <v>311</v>
      </c>
      <c r="B136" s="20" t="s">
        <v>189</v>
      </c>
      <c r="C136" s="20" t="s">
        <v>190</v>
      </c>
      <c r="D136" s="20" t="s">
        <v>191</v>
      </c>
      <c r="E136" s="21" t="s">
        <v>203</v>
      </c>
      <c r="F136" s="28"/>
      <c r="G136" s="21" t="s">
        <v>22</v>
      </c>
      <c r="H136" s="54">
        <v>3</v>
      </c>
      <c r="I136" s="24" t="str">
        <f t="shared" si="8"/>
        <v xml:space="preserve">Nav ņemts vērā RTP redakcijā </v>
      </c>
      <c r="J136" s="23" t="s">
        <v>204</v>
      </c>
      <c r="K136" s="24" t="str">
        <f t="shared" si="9"/>
        <v/>
      </c>
      <c r="L136" s="25"/>
      <c r="M136" s="23"/>
      <c r="N136" s="23"/>
      <c r="O136" s="23"/>
      <c r="P136" s="23"/>
      <c r="Q136" s="23"/>
      <c r="R136" s="23"/>
      <c r="S136" s="23"/>
      <c r="T136" s="23"/>
      <c r="U136" s="23"/>
      <c r="V136" s="23"/>
      <c r="W136" s="23"/>
      <c r="X136" s="23"/>
      <c r="Y136" s="23"/>
    </row>
    <row r="137" spans="1:25" ht="67.5" x14ac:dyDescent="0.2">
      <c r="A137" s="20">
        <v>312</v>
      </c>
      <c r="B137" s="20" t="s">
        <v>189</v>
      </c>
      <c r="C137" s="20" t="s">
        <v>190</v>
      </c>
      <c r="D137" s="20" t="s">
        <v>191</v>
      </c>
      <c r="E137" s="21" t="s">
        <v>894</v>
      </c>
      <c r="F137" s="28" t="s">
        <v>758</v>
      </c>
      <c r="G137" s="21" t="s">
        <v>22</v>
      </c>
      <c r="H137" s="54">
        <v>3</v>
      </c>
      <c r="I137" s="24" t="str">
        <f t="shared" si="8"/>
        <v xml:space="preserve">Nav ņemts vērā RTP redakcijā </v>
      </c>
      <c r="J137" s="23" t="s">
        <v>205</v>
      </c>
      <c r="K137" s="24" t="str">
        <f t="shared" si="9"/>
        <v/>
      </c>
      <c r="L137" s="25"/>
      <c r="M137" s="23"/>
      <c r="N137" s="23"/>
      <c r="O137" s="23"/>
      <c r="P137" s="23"/>
      <c r="Q137" s="23"/>
      <c r="R137" s="23"/>
      <c r="S137" s="23"/>
      <c r="T137" s="23"/>
      <c r="U137" s="23"/>
      <c r="V137" s="23"/>
      <c r="W137" s="23"/>
      <c r="X137" s="23"/>
      <c r="Y137" s="23"/>
    </row>
    <row r="138" spans="1:25" ht="202.5" x14ac:dyDescent="0.2">
      <c r="A138" s="20">
        <v>313</v>
      </c>
      <c r="B138" s="20" t="s">
        <v>206</v>
      </c>
      <c r="C138" s="20" t="s">
        <v>207</v>
      </c>
      <c r="D138" s="20" t="s">
        <v>191</v>
      </c>
      <c r="E138" s="21" t="s">
        <v>895</v>
      </c>
      <c r="F138" s="28" t="s">
        <v>849</v>
      </c>
      <c r="G138" s="21" t="s">
        <v>22</v>
      </c>
      <c r="H138" s="54">
        <v>3</v>
      </c>
      <c r="I138" s="24" t="str">
        <f t="shared" si="8"/>
        <v xml:space="preserve">Nav ņemts vērā RTP redakcijā </v>
      </c>
      <c r="J138" s="23" t="s">
        <v>785</v>
      </c>
      <c r="K138" s="24" t="str">
        <f t="shared" si="9"/>
        <v/>
      </c>
      <c r="L138" s="25"/>
      <c r="M138" s="23"/>
      <c r="N138" s="23"/>
      <c r="O138" s="23"/>
      <c r="P138" s="23"/>
      <c r="Q138" s="23"/>
      <c r="R138" s="23"/>
      <c r="S138" s="23"/>
      <c r="T138" s="23"/>
      <c r="U138" s="23"/>
      <c r="V138" s="23"/>
      <c r="W138" s="23"/>
      <c r="X138" s="23"/>
      <c r="Y138" s="23"/>
    </row>
    <row r="139" spans="1:25" ht="277.5" customHeight="1" x14ac:dyDescent="0.2">
      <c r="A139" s="20">
        <v>337</v>
      </c>
      <c r="B139" s="20" t="s">
        <v>208</v>
      </c>
      <c r="C139" s="20" t="s">
        <v>209</v>
      </c>
      <c r="D139" s="20" t="s">
        <v>210</v>
      </c>
      <c r="E139" s="21" t="s">
        <v>733</v>
      </c>
      <c r="F139" s="28"/>
      <c r="G139" s="21" t="s">
        <v>62</v>
      </c>
      <c r="H139" s="54">
        <v>1</v>
      </c>
      <c r="I139" s="24" t="str">
        <f t="shared" ref="I139:I151" si="10">IF(H139=1,"Ņemts vērā TmP",IF(H139=2,"Ņemts vērā RTP redakcijā",IF(H139=3,"Nav ņemts vērā RTP redakcijā ",IF(H139=4,"Diskutējamie jautājumi ",IF(H139=5,"Neattiecas uz RTP un TmP","")))))</f>
        <v>Ņemts vērā TmP</v>
      </c>
      <c r="J139" s="23">
        <v>7</v>
      </c>
      <c r="K139" s="24" t="str">
        <f t="shared" ref="K139:K151" si="11">IF(J139=1,"UD",IF(J139=2,"TRANS",IF(J139=3,"AIN",IF(J139=4,"JOS",IF(J139=5,"KULT",IF(J139=6,"PUBL",IF(J139=7,"VALD",IF(J139=8,"UZN",IF(J139=9,"OSTA",IF(J139=10,"MEL",IF(J139=11,"MAJ","")))))))))))</f>
        <v>VALD</v>
      </c>
      <c r="L139" s="25"/>
      <c r="M139" s="23"/>
      <c r="N139" s="23"/>
      <c r="O139" s="23"/>
      <c r="P139" s="23"/>
      <c r="Q139" s="23"/>
      <c r="R139" s="23"/>
      <c r="S139" s="23"/>
      <c r="T139" s="23"/>
      <c r="U139" s="23"/>
      <c r="V139" s="23"/>
      <c r="W139" s="23"/>
      <c r="X139" s="23"/>
      <c r="Y139" s="23"/>
    </row>
    <row r="140" spans="1:25" ht="247.5" customHeight="1" x14ac:dyDescent="0.2">
      <c r="A140" s="20">
        <v>355</v>
      </c>
      <c r="B140" s="20" t="s">
        <v>208</v>
      </c>
      <c r="C140" s="20" t="s">
        <v>209</v>
      </c>
      <c r="D140" s="20" t="s">
        <v>210</v>
      </c>
      <c r="E140" s="21" t="s">
        <v>734</v>
      </c>
      <c r="F140" s="28"/>
      <c r="G140" s="21" t="s">
        <v>62</v>
      </c>
      <c r="H140" s="54">
        <v>1</v>
      </c>
      <c r="I140" s="24" t="str">
        <f t="shared" ref="I140" si="12">IF(H140=1,"Ņemts vērā TmP",IF(H140=2,"Ņemts vērā RTP redakcijā",IF(H140=3,"Nav ņemts vērā RTP redakcijā ",IF(H140=4,"Diskutējamie jautājumi ",IF(H140=5,"Neattiecas uz RTP un TmP","")))))</f>
        <v>Ņemts vērā TmP</v>
      </c>
      <c r="J140" s="23">
        <v>7</v>
      </c>
      <c r="K140" s="24" t="str">
        <f t="shared" si="11"/>
        <v>VALD</v>
      </c>
      <c r="L140" s="25" t="s">
        <v>47</v>
      </c>
      <c r="M140" s="23"/>
      <c r="N140" s="23"/>
      <c r="O140" s="23"/>
      <c r="P140" s="23"/>
      <c r="Q140" s="23"/>
      <c r="R140" s="23"/>
      <c r="S140" s="23"/>
      <c r="T140" s="23"/>
      <c r="U140" s="23"/>
      <c r="V140" s="23"/>
      <c r="W140" s="23"/>
      <c r="X140" s="23"/>
      <c r="Y140" s="23"/>
    </row>
    <row r="141" spans="1:25" ht="56.25" x14ac:dyDescent="0.2">
      <c r="A141" s="20">
        <v>375</v>
      </c>
      <c r="B141" s="20" t="s">
        <v>208</v>
      </c>
      <c r="C141" s="20" t="s">
        <v>209</v>
      </c>
      <c r="D141" s="20" t="s">
        <v>210</v>
      </c>
      <c r="E141" s="21" t="s">
        <v>211</v>
      </c>
      <c r="F141" s="28" t="s">
        <v>823</v>
      </c>
      <c r="G141" s="21" t="s">
        <v>62</v>
      </c>
      <c r="H141" s="54">
        <v>2</v>
      </c>
      <c r="I141" s="24" t="str">
        <f t="shared" si="10"/>
        <v>Ņemts vērā RTP redakcijā</v>
      </c>
      <c r="J141" s="23"/>
      <c r="K141" s="24" t="str">
        <f t="shared" si="11"/>
        <v/>
      </c>
      <c r="L141" s="25" t="s">
        <v>47</v>
      </c>
      <c r="M141" s="23"/>
      <c r="N141" s="23"/>
      <c r="O141" s="23"/>
      <c r="P141" s="23"/>
      <c r="Q141" s="23"/>
      <c r="R141" s="23"/>
      <c r="S141" s="23"/>
      <c r="T141" s="23"/>
      <c r="U141" s="23"/>
      <c r="V141" s="23"/>
      <c r="W141" s="23"/>
      <c r="X141" s="23"/>
      <c r="Y141" s="23"/>
    </row>
    <row r="142" spans="1:25" ht="191.25" x14ac:dyDescent="0.2">
      <c r="A142" s="20">
        <v>376</v>
      </c>
      <c r="B142" s="20" t="s">
        <v>208</v>
      </c>
      <c r="C142" s="20" t="s">
        <v>209</v>
      </c>
      <c r="D142" s="20" t="s">
        <v>210</v>
      </c>
      <c r="E142" s="21" t="s">
        <v>212</v>
      </c>
      <c r="F142" s="28" t="s">
        <v>855</v>
      </c>
      <c r="G142" s="21" t="s">
        <v>62</v>
      </c>
      <c r="H142" s="54">
        <v>3</v>
      </c>
      <c r="I142" s="24" t="str">
        <f t="shared" si="10"/>
        <v xml:space="preserve">Nav ņemts vērā RTP redakcijā </v>
      </c>
      <c r="J142" s="23" t="s">
        <v>213</v>
      </c>
      <c r="K142" s="24" t="str">
        <f t="shared" si="11"/>
        <v/>
      </c>
      <c r="L142" s="25" t="s">
        <v>47</v>
      </c>
      <c r="M142" s="23"/>
      <c r="N142" s="23"/>
      <c r="O142" s="23"/>
      <c r="P142" s="23"/>
      <c r="Q142" s="23"/>
      <c r="R142" s="23"/>
      <c r="S142" s="23"/>
      <c r="T142" s="23"/>
      <c r="U142" s="23"/>
      <c r="V142" s="23"/>
      <c r="W142" s="23"/>
      <c r="X142" s="23"/>
      <c r="Y142" s="23"/>
    </row>
    <row r="143" spans="1:25" ht="56.25" x14ac:dyDescent="0.2">
      <c r="A143" s="20">
        <v>377</v>
      </c>
      <c r="B143" s="20" t="s">
        <v>208</v>
      </c>
      <c r="C143" s="20" t="s">
        <v>209</v>
      </c>
      <c r="D143" s="20" t="s">
        <v>210</v>
      </c>
      <c r="E143" s="21" t="s">
        <v>214</v>
      </c>
      <c r="F143" s="28" t="s">
        <v>759</v>
      </c>
      <c r="G143" s="21" t="s">
        <v>62</v>
      </c>
      <c r="H143" s="54">
        <v>3</v>
      </c>
      <c r="I143" s="24" t="str">
        <f t="shared" si="10"/>
        <v xml:space="preserve">Nav ņemts vērā RTP redakcijā </v>
      </c>
      <c r="J143" s="23" t="s">
        <v>215</v>
      </c>
      <c r="K143" s="24" t="str">
        <f t="shared" si="11"/>
        <v/>
      </c>
      <c r="L143" s="25" t="s">
        <v>47</v>
      </c>
      <c r="M143" s="23"/>
      <c r="N143" s="23"/>
      <c r="O143" s="23"/>
      <c r="P143" s="23"/>
      <c r="Q143" s="23"/>
      <c r="R143" s="23"/>
      <c r="S143" s="23"/>
      <c r="T143" s="23"/>
      <c r="U143" s="23"/>
      <c r="V143" s="23"/>
      <c r="W143" s="23"/>
      <c r="X143" s="23"/>
      <c r="Y143" s="23"/>
    </row>
    <row r="144" spans="1:25" ht="56.25" x14ac:dyDescent="0.2">
      <c r="A144" s="20">
        <v>378</v>
      </c>
      <c r="B144" s="20" t="s">
        <v>208</v>
      </c>
      <c r="C144" s="20" t="s">
        <v>209</v>
      </c>
      <c r="D144" s="20" t="s">
        <v>210</v>
      </c>
      <c r="E144" s="21" t="s">
        <v>216</v>
      </c>
      <c r="F144" s="28" t="s">
        <v>824</v>
      </c>
      <c r="G144" s="21" t="s">
        <v>62</v>
      </c>
      <c r="H144" s="54">
        <v>2</v>
      </c>
      <c r="I144" s="24" t="str">
        <f t="shared" si="10"/>
        <v>Ņemts vērā RTP redakcijā</v>
      </c>
      <c r="J144" s="23" t="s">
        <v>217</v>
      </c>
      <c r="K144" s="24" t="str">
        <f t="shared" si="11"/>
        <v/>
      </c>
      <c r="L144" s="25" t="s">
        <v>47</v>
      </c>
      <c r="M144" s="23"/>
      <c r="N144" s="23"/>
      <c r="O144" s="23"/>
      <c r="P144" s="23"/>
      <c r="Q144" s="23"/>
      <c r="R144" s="23"/>
      <c r="S144" s="23"/>
      <c r="T144" s="23"/>
      <c r="U144" s="23"/>
      <c r="V144" s="23"/>
      <c r="W144" s="23"/>
      <c r="X144" s="23"/>
      <c r="Y144" s="23"/>
    </row>
    <row r="145" spans="1:25" ht="67.5" x14ac:dyDescent="0.2">
      <c r="A145" s="20">
        <v>379</v>
      </c>
      <c r="B145" s="20" t="s">
        <v>208</v>
      </c>
      <c r="C145" s="20" t="s">
        <v>209</v>
      </c>
      <c r="D145" s="20" t="s">
        <v>210</v>
      </c>
      <c r="E145" s="21" t="s">
        <v>218</v>
      </c>
      <c r="F145" s="28" t="s">
        <v>825</v>
      </c>
      <c r="G145" s="21" t="s">
        <v>62</v>
      </c>
      <c r="H145" s="54">
        <v>2</v>
      </c>
      <c r="I145" s="24" t="str">
        <f t="shared" si="10"/>
        <v>Ņemts vērā RTP redakcijā</v>
      </c>
      <c r="J145" s="23" t="s">
        <v>219</v>
      </c>
      <c r="K145" s="24" t="str">
        <f t="shared" si="11"/>
        <v/>
      </c>
      <c r="L145" s="25" t="s">
        <v>47</v>
      </c>
      <c r="M145" s="23"/>
      <c r="N145" s="23"/>
      <c r="O145" s="23"/>
      <c r="P145" s="23"/>
      <c r="Q145" s="23"/>
      <c r="R145" s="23"/>
      <c r="S145" s="23"/>
      <c r="T145" s="23"/>
      <c r="U145" s="23"/>
      <c r="V145" s="23"/>
      <c r="W145" s="23"/>
      <c r="X145" s="23"/>
      <c r="Y145" s="23"/>
    </row>
    <row r="146" spans="1:25" ht="56.25" x14ac:dyDescent="0.2">
      <c r="A146" s="20">
        <v>380</v>
      </c>
      <c r="B146" s="20" t="s">
        <v>208</v>
      </c>
      <c r="C146" s="20" t="s">
        <v>209</v>
      </c>
      <c r="D146" s="20" t="s">
        <v>210</v>
      </c>
      <c r="E146" s="21" t="s">
        <v>220</v>
      </c>
      <c r="F146" s="28"/>
      <c r="G146" s="21" t="s">
        <v>62</v>
      </c>
      <c r="H146" s="54">
        <v>1</v>
      </c>
      <c r="I146" s="24" t="str">
        <f t="shared" si="10"/>
        <v>Ņemts vērā TmP</v>
      </c>
      <c r="J146" s="23" t="s">
        <v>221</v>
      </c>
      <c r="K146" s="24" t="str">
        <f t="shared" si="11"/>
        <v/>
      </c>
      <c r="L146" s="25"/>
      <c r="M146" s="23"/>
      <c r="N146" s="23"/>
      <c r="O146" s="23"/>
      <c r="P146" s="23"/>
      <c r="Q146" s="23"/>
      <c r="R146" s="23"/>
      <c r="S146" s="23"/>
      <c r="T146" s="23"/>
      <c r="U146" s="23"/>
      <c r="V146" s="23"/>
      <c r="W146" s="23"/>
      <c r="X146" s="23"/>
      <c r="Y146" s="23"/>
    </row>
    <row r="147" spans="1:25" ht="78.75" x14ac:dyDescent="0.2">
      <c r="A147" s="20">
        <v>381</v>
      </c>
      <c r="B147" s="20" t="s">
        <v>208</v>
      </c>
      <c r="C147" s="20" t="s">
        <v>209</v>
      </c>
      <c r="D147" s="20" t="s">
        <v>210</v>
      </c>
      <c r="E147" s="21" t="s">
        <v>222</v>
      </c>
      <c r="F147" s="28"/>
      <c r="G147" s="21" t="s">
        <v>62</v>
      </c>
      <c r="H147" s="54">
        <v>1</v>
      </c>
      <c r="I147" s="24" t="str">
        <f t="shared" si="10"/>
        <v>Ņemts vērā TmP</v>
      </c>
      <c r="J147" s="23" t="s">
        <v>223</v>
      </c>
      <c r="K147" s="24" t="str">
        <f t="shared" si="11"/>
        <v/>
      </c>
      <c r="L147" s="25"/>
      <c r="M147" s="23"/>
      <c r="N147" s="23"/>
      <c r="O147" s="23"/>
      <c r="P147" s="23"/>
      <c r="Q147" s="23"/>
      <c r="R147" s="23"/>
      <c r="S147" s="23"/>
      <c r="T147" s="23"/>
      <c r="U147" s="23"/>
      <c r="V147" s="23"/>
      <c r="W147" s="23"/>
      <c r="X147" s="23"/>
      <c r="Y147" s="23"/>
    </row>
    <row r="148" spans="1:25" ht="78.75" x14ac:dyDescent="0.2">
      <c r="A148" s="20">
        <v>382</v>
      </c>
      <c r="B148" s="20" t="s">
        <v>208</v>
      </c>
      <c r="C148" s="20" t="s">
        <v>209</v>
      </c>
      <c r="D148" s="20" t="s">
        <v>210</v>
      </c>
      <c r="E148" s="21" t="s">
        <v>224</v>
      </c>
      <c r="F148" s="28"/>
      <c r="G148" s="21" t="s">
        <v>62</v>
      </c>
      <c r="H148" s="54">
        <v>3</v>
      </c>
      <c r="I148" s="24" t="str">
        <f t="shared" si="10"/>
        <v xml:space="preserve">Nav ņemts vērā RTP redakcijā </v>
      </c>
      <c r="J148" s="23" t="s">
        <v>225</v>
      </c>
      <c r="K148" s="24" t="str">
        <f t="shared" si="11"/>
        <v/>
      </c>
      <c r="L148" s="25"/>
      <c r="M148" s="23"/>
      <c r="N148" s="23"/>
      <c r="O148" s="23"/>
      <c r="P148" s="23"/>
      <c r="Q148" s="23"/>
      <c r="R148" s="23"/>
      <c r="S148" s="23"/>
      <c r="T148" s="23"/>
      <c r="U148" s="23"/>
      <c r="V148" s="23"/>
      <c r="W148" s="23"/>
      <c r="X148" s="23"/>
      <c r="Y148" s="23"/>
    </row>
    <row r="149" spans="1:25" ht="56.25" x14ac:dyDescent="0.2">
      <c r="A149" s="20">
        <v>383</v>
      </c>
      <c r="B149" s="20" t="s">
        <v>208</v>
      </c>
      <c r="C149" s="20" t="s">
        <v>209</v>
      </c>
      <c r="D149" s="20" t="s">
        <v>210</v>
      </c>
      <c r="E149" s="21" t="s">
        <v>226</v>
      </c>
      <c r="F149" s="28"/>
      <c r="G149" s="21" t="s">
        <v>62</v>
      </c>
      <c r="H149" s="54">
        <v>3</v>
      </c>
      <c r="I149" s="24" t="str">
        <f t="shared" si="10"/>
        <v xml:space="preserve">Nav ņemts vērā RTP redakcijā </v>
      </c>
      <c r="J149" s="23" t="s">
        <v>225</v>
      </c>
      <c r="K149" s="24" t="str">
        <f t="shared" si="11"/>
        <v/>
      </c>
      <c r="L149" s="25"/>
      <c r="M149" s="23"/>
      <c r="N149" s="23"/>
      <c r="O149" s="23"/>
      <c r="P149" s="23"/>
      <c r="Q149" s="23"/>
      <c r="R149" s="23"/>
      <c r="S149" s="23"/>
      <c r="T149" s="23"/>
      <c r="U149" s="23"/>
      <c r="V149" s="23"/>
      <c r="W149" s="23"/>
      <c r="X149" s="23"/>
      <c r="Y149" s="23"/>
    </row>
    <row r="150" spans="1:25" ht="56.25" x14ac:dyDescent="0.2">
      <c r="A150" s="20">
        <v>384</v>
      </c>
      <c r="B150" s="20" t="s">
        <v>208</v>
      </c>
      <c r="C150" s="20" t="s">
        <v>209</v>
      </c>
      <c r="D150" s="20" t="s">
        <v>210</v>
      </c>
      <c r="E150" s="21" t="s">
        <v>227</v>
      </c>
      <c r="F150" s="28"/>
      <c r="G150" s="21" t="s">
        <v>62</v>
      </c>
      <c r="H150" s="54">
        <v>1</v>
      </c>
      <c r="I150" s="24" t="str">
        <f t="shared" si="10"/>
        <v>Ņemts vērā TmP</v>
      </c>
      <c r="J150" s="23">
        <v>4</v>
      </c>
      <c r="K150" s="24" t="str">
        <f t="shared" si="11"/>
        <v>JOS</v>
      </c>
      <c r="L150" s="25"/>
      <c r="M150" s="23"/>
      <c r="N150" s="23"/>
      <c r="O150" s="23"/>
      <c r="P150" s="23"/>
      <c r="Q150" s="23"/>
      <c r="R150" s="23"/>
      <c r="S150" s="23"/>
      <c r="T150" s="23"/>
      <c r="U150" s="23"/>
      <c r="V150" s="23"/>
      <c r="W150" s="23"/>
      <c r="X150" s="23"/>
      <c r="Y150" s="23"/>
    </row>
    <row r="151" spans="1:25" ht="56.25" x14ac:dyDescent="0.2">
      <c r="A151" s="20">
        <v>385</v>
      </c>
      <c r="B151" s="20" t="s">
        <v>208</v>
      </c>
      <c r="C151" s="20" t="s">
        <v>209</v>
      </c>
      <c r="D151" s="20" t="s">
        <v>210</v>
      </c>
      <c r="E151" s="21" t="s">
        <v>228</v>
      </c>
      <c r="F151" s="28"/>
      <c r="G151" s="21" t="s">
        <v>62</v>
      </c>
      <c r="H151" s="54">
        <v>3</v>
      </c>
      <c r="I151" s="24" t="str">
        <f t="shared" si="10"/>
        <v xml:space="preserve">Nav ņemts vērā RTP redakcijā </v>
      </c>
      <c r="J151" s="23" t="s">
        <v>225</v>
      </c>
      <c r="K151" s="24" t="str">
        <f t="shared" si="11"/>
        <v/>
      </c>
      <c r="L151" s="25"/>
      <c r="M151" s="23"/>
      <c r="N151" s="23"/>
      <c r="O151" s="23"/>
      <c r="P151" s="23"/>
      <c r="Q151" s="23"/>
      <c r="R151" s="23"/>
      <c r="S151" s="23"/>
      <c r="T151" s="23"/>
      <c r="U151" s="23"/>
      <c r="V151" s="23"/>
      <c r="W151" s="23"/>
      <c r="X151" s="23"/>
      <c r="Y151" s="23"/>
    </row>
    <row r="152" spans="1:25" ht="101.25" x14ac:dyDescent="0.2">
      <c r="A152" s="20">
        <v>386</v>
      </c>
      <c r="B152" s="20" t="s">
        <v>208</v>
      </c>
      <c r="C152" s="20" t="s">
        <v>209</v>
      </c>
      <c r="D152" s="20" t="s">
        <v>210</v>
      </c>
      <c r="E152" s="21" t="s">
        <v>896</v>
      </c>
      <c r="F152" s="28"/>
      <c r="G152" s="21" t="s">
        <v>62</v>
      </c>
      <c r="H152" s="54">
        <v>3</v>
      </c>
      <c r="I152" s="24" t="str">
        <f t="shared" ref="I152:I169" si="13">IF(H152=1,"Ņemts vērā TmP",IF(H152=2,"Ņemts vērā RTP redakcijā",IF(H152=3,"Nav ņemts vērā RTP redakcijā ",IF(H152=4,"Diskutējamie jautājumi ",IF(H152=5,"Neattiecas uz RTP un TmP","")))))</f>
        <v xml:space="preserve">Nav ņemts vērā RTP redakcijā </v>
      </c>
      <c r="J152" s="23" t="s">
        <v>760</v>
      </c>
      <c r="K152" s="24" t="str">
        <f t="shared" ref="K152:K169" si="14">IF(J152=1,"UD",IF(J152=2,"TRANS",IF(J152=3,"AIN",IF(J152=4,"JOS",IF(J152=5,"KULT",IF(J152=6,"PUBL",IF(J152=7,"VALD",IF(J152=8,"UZN",IF(J152=9,"OSTA",IF(J152=10,"MEL",IF(J152=11,"MAJ","")))))))))))</f>
        <v/>
      </c>
      <c r="L152" s="25"/>
      <c r="M152" s="23"/>
      <c r="N152" s="23"/>
      <c r="O152" s="23"/>
      <c r="P152" s="23"/>
      <c r="Q152" s="23"/>
      <c r="R152" s="23"/>
      <c r="S152" s="23"/>
      <c r="T152" s="23"/>
      <c r="U152" s="23"/>
      <c r="V152" s="23"/>
      <c r="W152" s="23"/>
      <c r="X152" s="23"/>
      <c r="Y152" s="23"/>
    </row>
    <row r="153" spans="1:25" ht="56.25" x14ac:dyDescent="0.2">
      <c r="A153" s="20">
        <v>387</v>
      </c>
      <c r="B153" s="20" t="s">
        <v>208</v>
      </c>
      <c r="C153" s="20" t="s">
        <v>209</v>
      </c>
      <c r="D153" s="20" t="s">
        <v>210</v>
      </c>
      <c r="E153" s="21" t="s">
        <v>229</v>
      </c>
      <c r="F153" s="28"/>
      <c r="G153" s="21" t="s">
        <v>62</v>
      </c>
      <c r="H153" s="54">
        <v>1</v>
      </c>
      <c r="I153" s="24" t="str">
        <f t="shared" si="13"/>
        <v>Ņemts vērā TmP</v>
      </c>
      <c r="J153" s="23">
        <v>4</v>
      </c>
      <c r="K153" s="24" t="str">
        <f t="shared" si="14"/>
        <v>JOS</v>
      </c>
      <c r="L153" s="25"/>
      <c r="M153" s="23"/>
      <c r="N153" s="23"/>
      <c r="O153" s="23"/>
      <c r="P153" s="23"/>
      <c r="Q153" s="23"/>
      <c r="R153" s="23"/>
      <c r="S153" s="23"/>
      <c r="T153" s="23"/>
      <c r="U153" s="23"/>
      <c r="V153" s="23"/>
      <c r="W153" s="23"/>
      <c r="X153" s="23"/>
      <c r="Y153" s="23"/>
    </row>
    <row r="154" spans="1:25" ht="56.25" x14ac:dyDescent="0.2">
      <c r="A154" s="20">
        <v>388</v>
      </c>
      <c r="B154" s="20" t="s">
        <v>208</v>
      </c>
      <c r="C154" s="20" t="s">
        <v>209</v>
      </c>
      <c r="D154" s="20" t="s">
        <v>210</v>
      </c>
      <c r="E154" s="21" t="s">
        <v>230</v>
      </c>
      <c r="F154" s="28"/>
      <c r="G154" s="21" t="s">
        <v>62</v>
      </c>
      <c r="H154" s="54">
        <v>3</v>
      </c>
      <c r="I154" s="24" t="str">
        <f t="shared" si="13"/>
        <v xml:space="preserve">Nav ņemts vērā RTP redakcijā </v>
      </c>
      <c r="J154" s="23" t="s">
        <v>760</v>
      </c>
      <c r="K154" s="24" t="str">
        <f t="shared" si="14"/>
        <v/>
      </c>
      <c r="L154" s="25"/>
      <c r="M154" s="23"/>
      <c r="N154" s="23"/>
      <c r="O154" s="23"/>
      <c r="P154" s="23"/>
      <c r="Q154" s="23"/>
      <c r="R154" s="23"/>
      <c r="S154" s="23"/>
      <c r="T154" s="23"/>
      <c r="U154" s="23"/>
      <c r="V154" s="23"/>
      <c r="W154" s="23"/>
      <c r="X154" s="23"/>
      <c r="Y154" s="23"/>
    </row>
    <row r="155" spans="1:25" ht="56.25" x14ac:dyDescent="0.2">
      <c r="A155" s="20">
        <v>389</v>
      </c>
      <c r="B155" s="20" t="s">
        <v>208</v>
      </c>
      <c r="C155" s="20" t="s">
        <v>209</v>
      </c>
      <c r="D155" s="20" t="s">
        <v>210</v>
      </c>
      <c r="E155" s="21" t="s">
        <v>231</v>
      </c>
      <c r="F155" s="28"/>
      <c r="G155" s="21" t="s">
        <v>62</v>
      </c>
      <c r="H155" s="54">
        <v>3</v>
      </c>
      <c r="I155" s="24" t="str">
        <f t="shared" si="13"/>
        <v xml:space="preserve">Nav ņemts vērā RTP redakcijā </v>
      </c>
      <c r="J155" s="23" t="s">
        <v>760</v>
      </c>
      <c r="K155" s="24" t="str">
        <f t="shared" si="14"/>
        <v/>
      </c>
      <c r="L155" s="25"/>
      <c r="M155" s="23"/>
      <c r="N155" s="23"/>
      <c r="O155" s="23"/>
      <c r="P155" s="23"/>
      <c r="Q155" s="23"/>
      <c r="R155" s="23"/>
      <c r="S155" s="23"/>
      <c r="T155" s="23"/>
      <c r="U155" s="23"/>
      <c r="V155" s="23"/>
      <c r="W155" s="23"/>
      <c r="X155" s="23"/>
      <c r="Y155" s="23"/>
    </row>
    <row r="156" spans="1:25" ht="56.25" x14ac:dyDescent="0.2">
      <c r="A156" s="20">
        <v>390</v>
      </c>
      <c r="B156" s="20" t="s">
        <v>208</v>
      </c>
      <c r="C156" s="20" t="s">
        <v>209</v>
      </c>
      <c r="D156" s="20" t="s">
        <v>210</v>
      </c>
      <c r="E156" s="21" t="s">
        <v>232</v>
      </c>
      <c r="F156" s="28"/>
      <c r="G156" s="21" t="s">
        <v>62</v>
      </c>
      <c r="H156" s="54">
        <v>1</v>
      </c>
      <c r="I156" s="24" t="str">
        <f t="shared" si="13"/>
        <v>Ņemts vērā TmP</v>
      </c>
      <c r="J156" s="23">
        <v>4</v>
      </c>
      <c r="K156" s="24" t="str">
        <f t="shared" si="14"/>
        <v>JOS</v>
      </c>
      <c r="L156" s="25"/>
      <c r="M156" s="23"/>
      <c r="N156" s="23"/>
      <c r="O156" s="23"/>
      <c r="P156" s="23"/>
      <c r="Q156" s="23"/>
      <c r="R156" s="23"/>
      <c r="S156" s="23"/>
      <c r="T156" s="23"/>
      <c r="U156" s="23"/>
      <c r="V156" s="23"/>
      <c r="W156" s="23"/>
      <c r="X156" s="23"/>
      <c r="Y156" s="23"/>
    </row>
    <row r="157" spans="1:25" ht="225" x14ac:dyDescent="0.2">
      <c r="A157" s="20">
        <v>394</v>
      </c>
      <c r="B157" s="20" t="s">
        <v>208</v>
      </c>
      <c r="C157" s="20" t="s">
        <v>209</v>
      </c>
      <c r="D157" s="20" t="s">
        <v>210</v>
      </c>
      <c r="E157" s="21" t="s">
        <v>735</v>
      </c>
      <c r="F157" s="28"/>
      <c r="G157" s="21" t="s">
        <v>62</v>
      </c>
      <c r="H157" s="54">
        <v>1</v>
      </c>
      <c r="I157" s="24" t="str">
        <f t="shared" si="13"/>
        <v>Ņemts vērā TmP</v>
      </c>
      <c r="J157" s="23">
        <v>4</v>
      </c>
      <c r="K157" s="24" t="str">
        <f t="shared" si="14"/>
        <v>JOS</v>
      </c>
      <c r="L157" s="25"/>
      <c r="M157" s="23"/>
      <c r="N157" s="23"/>
      <c r="O157" s="23"/>
      <c r="P157" s="23"/>
      <c r="Q157" s="23"/>
      <c r="R157" s="23"/>
      <c r="S157" s="23"/>
      <c r="T157" s="23"/>
      <c r="U157" s="23"/>
      <c r="V157" s="23"/>
      <c r="W157" s="23"/>
      <c r="X157" s="23"/>
      <c r="Y157" s="23"/>
    </row>
    <row r="158" spans="1:25" ht="56.25" x14ac:dyDescent="0.2">
      <c r="A158" s="20">
        <v>403</v>
      </c>
      <c r="B158" s="20" t="s">
        <v>208</v>
      </c>
      <c r="C158" s="20" t="s">
        <v>209</v>
      </c>
      <c r="D158" s="20" t="s">
        <v>210</v>
      </c>
      <c r="E158" s="21" t="s">
        <v>233</v>
      </c>
      <c r="F158" s="28"/>
      <c r="G158" s="21" t="s">
        <v>62</v>
      </c>
      <c r="H158" s="54">
        <v>1</v>
      </c>
      <c r="I158" s="24" t="str">
        <f t="shared" si="13"/>
        <v>Ņemts vērā TmP</v>
      </c>
      <c r="J158" s="23">
        <v>4</v>
      </c>
      <c r="K158" s="24" t="str">
        <f t="shared" si="14"/>
        <v>JOS</v>
      </c>
      <c r="L158" s="25"/>
      <c r="M158" s="23"/>
      <c r="N158" s="23"/>
      <c r="O158" s="23"/>
      <c r="P158" s="23"/>
      <c r="Q158" s="23"/>
      <c r="R158" s="23"/>
      <c r="S158" s="23"/>
      <c r="T158" s="23"/>
      <c r="U158" s="23"/>
      <c r="V158" s="23"/>
      <c r="W158" s="23"/>
      <c r="X158" s="23"/>
      <c r="Y158" s="23"/>
    </row>
    <row r="159" spans="1:25" ht="56.25" x14ac:dyDescent="0.2">
      <c r="A159" s="20">
        <v>422</v>
      </c>
      <c r="B159" s="20" t="s">
        <v>208</v>
      </c>
      <c r="C159" s="20" t="s">
        <v>209</v>
      </c>
      <c r="D159" s="20" t="s">
        <v>210</v>
      </c>
      <c r="E159" s="21" t="s">
        <v>234</v>
      </c>
      <c r="F159" s="28"/>
      <c r="G159" s="21" t="s">
        <v>62</v>
      </c>
      <c r="H159" s="54">
        <v>3</v>
      </c>
      <c r="I159" s="24" t="str">
        <f t="shared" si="13"/>
        <v xml:space="preserve">Nav ņemts vērā RTP redakcijā </v>
      </c>
      <c r="J159" s="23" t="s">
        <v>41</v>
      </c>
      <c r="K159" s="24" t="str">
        <f t="shared" si="14"/>
        <v/>
      </c>
      <c r="L159" s="25"/>
      <c r="M159" s="23"/>
      <c r="N159" s="23"/>
      <c r="O159" s="23"/>
      <c r="P159" s="23"/>
      <c r="Q159" s="23"/>
      <c r="R159" s="23"/>
      <c r="S159" s="23"/>
      <c r="T159" s="23"/>
      <c r="U159" s="23"/>
      <c r="V159" s="23"/>
      <c r="W159" s="23"/>
      <c r="X159" s="23"/>
      <c r="Y159" s="23"/>
    </row>
    <row r="160" spans="1:25" ht="236.25" x14ac:dyDescent="0.2">
      <c r="A160" s="20">
        <v>423</v>
      </c>
      <c r="B160" s="20" t="s">
        <v>208</v>
      </c>
      <c r="C160" s="20" t="s">
        <v>209</v>
      </c>
      <c r="D160" s="20" t="s">
        <v>210</v>
      </c>
      <c r="E160" s="21" t="s">
        <v>235</v>
      </c>
      <c r="F160" s="28"/>
      <c r="G160" s="21" t="s">
        <v>62</v>
      </c>
      <c r="H160" s="54">
        <v>2</v>
      </c>
      <c r="I160" s="24" t="str">
        <f t="shared" si="13"/>
        <v>Ņemts vērā RTP redakcijā</v>
      </c>
      <c r="J160" s="23"/>
      <c r="K160" s="24" t="str">
        <f t="shared" si="14"/>
        <v/>
      </c>
      <c r="L160" s="25"/>
      <c r="M160" s="23"/>
      <c r="N160" s="23"/>
      <c r="O160" s="23"/>
      <c r="P160" s="23"/>
      <c r="Q160" s="23"/>
      <c r="R160" s="23"/>
      <c r="S160" s="23"/>
      <c r="T160" s="23"/>
      <c r="U160" s="23"/>
      <c r="V160" s="23"/>
      <c r="W160" s="23"/>
      <c r="X160" s="23"/>
      <c r="Y160" s="23"/>
    </row>
    <row r="161" spans="1:25" ht="56.25" x14ac:dyDescent="0.2">
      <c r="A161" s="20">
        <v>425</v>
      </c>
      <c r="B161" s="36">
        <v>42058</v>
      </c>
      <c r="C161" s="20" t="s">
        <v>236</v>
      </c>
      <c r="D161" s="20" t="s">
        <v>237</v>
      </c>
      <c r="E161" s="21" t="s">
        <v>238</v>
      </c>
      <c r="F161" s="28"/>
      <c r="G161" s="21" t="s">
        <v>62</v>
      </c>
      <c r="H161" s="54">
        <v>2</v>
      </c>
      <c r="I161" s="24" t="str">
        <f t="shared" si="13"/>
        <v>Ņemts vērā RTP redakcijā</v>
      </c>
      <c r="J161" s="23"/>
      <c r="K161" s="24" t="str">
        <f t="shared" si="14"/>
        <v/>
      </c>
      <c r="L161" s="25"/>
      <c r="M161" s="23"/>
      <c r="N161" s="23"/>
      <c r="O161" s="23"/>
      <c r="P161" s="23"/>
      <c r="Q161" s="23"/>
      <c r="R161" s="23"/>
      <c r="S161" s="23"/>
      <c r="T161" s="23"/>
      <c r="U161" s="23"/>
      <c r="V161" s="23"/>
      <c r="W161" s="23"/>
      <c r="X161" s="23"/>
      <c r="Y161" s="23"/>
    </row>
    <row r="162" spans="1:25" ht="56.25" x14ac:dyDescent="0.2">
      <c r="A162" s="20">
        <v>426</v>
      </c>
      <c r="B162" s="36">
        <v>42058</v>
      </c>
      <c r="C162" s="20" t="s">
        <v>236</v>
      </c>
      <c r="D162" s="20" t="s">
        <v>237</v>
      </c>
      <c r="E162" s="21" t="s">
        <v>239</v>
      </c>
      <c r="F162" s="28"/>
      <c r="G162" s="21" t="s">
        <v>62</v>
      </c>
      <c r="H162" s="54">
        <v>3</v>
      </c>
      <c r="I162" s="24" t="str">
        <f t="shared" si="13"/>
        <v xml:space="preserve">Nav ņemts vērā RTP redakcijā </v>
      </c>
      <c r="J162" s="23" t="s">
        <v>786</v>
      </c>
      <c r="K162" s="24" t="str">
        <f t="shared" si="14"/>
        <v/>
      </c>
      <c r="L162" s="25"/>
      <c r="M162" s="23"/>
      <c r="N162" s="23"/>
      <c r="O162" s="23"/>
      <c r="P162" s="23"/>
      <c r="Q162" s="23"/>
      <c r="R162" s="23"/>
      <c r="S162" s="23"/>
      <c r="T162" s="23"/>
      <c r="U162" s="23"/>
      <c r="V162" s="23"/>
      <c r="W162" s="23"/>
      <c r="X162" s="23"/>
      <c r="Y162" s="23"/>
    </row>
    <row r="163" spans="1:25" ht="56.25" x14ac:dyDescent="0.2">
      <c r="A163" s="20">
        <v>427</v>
      </c>
      <c r="B163" s="36">
        <v>42058</v>
      </c>
      <c r="C163" s="20" t="s">
        <v>236</v>
      </c>
      <c r="D163" s="20" t="s">
        <v>237</v>
      </c>
      <c r="E163" s="21" t="s">
        <v>240</v>
      </c>
      <c r="F163" s="28"/>
      <c r="G163" s="21" t="s">
        <v>62</v>
      </c>
      <c r="H163" s="54">
        <v>1</v>
      </c>
      <c r="I163" s="24" t="str">
        <f t="shared" si="13"/>
        <v>Ņemts vērā TmP</v>
      </c>
      <c r="J163" s="23">
        <v>4</v>
      </c>
      <c r="K163" s="24" t="str">
        <f t="shared" si="14"/>
        <v>JOS</v>
      </c>
      <c r="L163" s="25"/>
      <c r="M163" s="23"/>
      <c r="N163" s="23"/>
      <c r="O163" s="23"/>
      <c r="P163" s="23"/>
      <c r="Q163" s="23"/>
      <c r="R163" s="23"/>
      <c r="S163" s="23"/>
      <c r="T163" s="23"/>
      <c r="U163" s="23"/>
      <c r="V163" s="23"/>
      <c r="W163" s="23"/>
      <c r="X163" s="23"/>
      <c r="Y163" s="23"/>
    </row>
    <row r="164" spans="1:25" ht="78.75" x14ac:dyDescent="0.2">
      <c r="A164" s="20">
        <v>429</v>
      </c>
      <c r="B164" s="36">
        <v>42058</v>
      </c>
      <c r="C164" s="20" t="s">
        <v>236</v>
      </c>
      <c r="D164" s="20" t="s">
        <v>237</v>
      </c>
      <c r="E164" s="21" t="s">
        <v>897</v>
      </c>
      <c r="F164" s="28"/>
      <c r="G164" s="21" t="s">
        <v>62</v>
      </c>
      <c r="H164" s="54">
        <v>2</v>
      </c>
      <c r="I164" s="24" t="str">
        <f t="shared" si="13"/>
        <v>Ņemts vērā RTP redakcijā</v>
      </c>
      <c r="J164" s="23"/>
      <c r="K164" s="24" t="str">
        <f t="shared" si="14"/>
        <v/>
      </c>
      <c r="L164" s="25"/>
      <c r="M164" s="23"/>
      <c r="N164" s="23"/>
      <c r="O164" s="23"/>
      <c r="P164" s="23"/>
      <c r="Q164" s="23"/>
      <c r="R164" s="23"/>
      <c r="S164" s="23"/>
      <c r="T164" s="23"/>
      <c r="U164" s="23"/>
      <c r="V164" s="23"/>
      <c r="W164" s="23"/>
      <c r="X164" s="23"/>
      <c r="Y164" s="23"/>
    </row>
    <row r="165" spans="1:25" ht="56.25" x14ac:dyDescent="0.2">
      <c r="A165" s="20">
        <v>430</v>
      </c>
      <c r="B165" s="36">
        <v>42058</v>
      </c>
      <c r="C165" s="20" t="s">
        <v>236</v>
      </c>
      <c r="D165" s="20" t="s">
        <v>237</v>
      </c>
      <c r="E165" s="21" t="s">
        <v>241</v>
      </c>
      <c r="F165" s="28"/>
      <c r="G165" s="21" t="s">
        <v>62</v>
      </c>
      <c r="H165" s="54">
        <v>2</v>
      </c>
      <c r="I165" s="24" t="str">
        <f t="shared" si="13"/>
        <v>Ņemts vērā RTP redakcijā</v>
      </c>
      <c r="J165" s="23"/>
      <c r="K165" s="24" t="str">
        <f t="shared" si="14"/>
        <v/>
      </c>
      <c r="L165" s="25"/>
      <c r="M165" s="23"/>
      <c r="N165" s="23"/>
      <c r="O165" s="23"/>
      <c r="P165" s="23"/>
      <c r="Q165" s="23"/>
      <c r="R165" s="23"/>
      <c r="S165" s="23"/>
      <c r="T165" s="23"/>
      <c r="U165" s="23"/>
      <c r="V165" s="23"/>
      <c r="W165" s="23"/>
      <c r="X165" s="23"/>
      <c r="Y165" s="23"/>
    </row>
    <row r="166" spans="1:25" ht="78.75" x14ac:dyDescent="0.2">
      <c r="A166" s="20">
        <v>432</v>
      </c>
      <c r="B166" s="20" t="s">
        <v>189</v>
      </c>
      <c r="C166" s="20" t="s">
        <v>242</v>
      </c>
      <c r="D166" s="20" t="s">
        <v>243</v>
      </c>
      <c r="E166" s="21" t="s">
        <v>898</v>
      </c>
      <c r="F166" s="28"/>
      <c r="G166" s="21" t="s">
        <v>22</v>
      </c>
      <c r="H166" s="54">
        <v>3</v>
      </c>
      <c r="I166" s="24" t="str">
        <f t="shared" si="13"/>
        <v xml:space="preserve">Nav ņemts vērā RTP redakcijā </v>
      </c>
      <c r="J166" s="23" t="s">
        <v>787</v>
      </c>
      <c r="K166" s="24" t="str">
        <f t="shared" si="14"/>
        <v/>
      </c>
      <c r="L166" s="25"/>
      <c r="M166" s="23"/>
      <c r="N166" s="23"/>
      <c r="O166" s="23"/>
      <c r="P166" s="23"/>
      <c r="Q166" s="23"/>
      <c r="R166" s="23"/>
      <c r="S166" s="23"/>
      <c r="T166" s="23"/>
      <c r="U166" s="23"/>
      <c r="V166" s="23"/>
      <c r="W166" s="23"/>
      <c r="X166" s="23"/>
      <c r="Y166" s="23"/>
    </row>
    <row r="167" spans="1:25" ht="90" x14ac:dyDescent="0.2">
      <c r="A167" s="20">
        <v>433</v>
      </c>
      <c r="B167" s="20" t="s">
        <v>189</v>
      </c>
      <c r="C167" s="20" t="s">
        <v>242</v>
      </c>
      <c r="D167" s="20" t="s">
        <v>243</v>
      </c>
      <c r="E167" s="21" t="s">
        <v>899</v>
      </c>
      <c r="F167" s="28"/>
      <c r="G167" s="21" t="s">
        <v>22</v>
      </c>
      <c r="H167" s="54">
        <v>3</v>
      </c>
      <c r="I167" s="24" t="str">
        <f t="shared" si="13"/>
        <v xml:space="preserve">Nav ņemts vērā RTP redakcijā </v>
      </c>
      <c r="J167" s="23" t="s">
        <v>788</v>
      </c>
      <c r="K167" s="24" t="str">
        <f t="shared" si="14"/>
        <v/>
      </c>
      <c r="L167" s="25"/>
      <c r="M167" s="23"/>
      <c r="N167" s="23"/>
      <c r="O167" s="23"/>
      <c r="P167" s="23"/>
      <c r="Q167" s="23"/>
      <c r="R167" s="23"/>
      <c r="S167" s="23"/>
      <c r="T167" s="23"/>
      <c r="U167" s="23"/>
      <c r="V167" s="23"/>
      <c r="W167" s="23"/>
      <c r="X167" s="23"/>
      <c r="Y167" s="23"/>
    </row>
    <row r="168" spans="1:25" ht="293.25" customHeight="1" x14ac:dyDescent="0.2">
      <c r="A168" s="20">
        <v>434</v>
      </c>
      <c r="B168" s="20" t="s">
        <v>189</v>
      </c>
      <c r="C168" s="20" t="s">
        <v>242</v>
      </c>
      <c r="D168" s="20" t="s">
        <v>243</v>
      </c>
      <c r="E168" s="21" t="s">
        <v>900</v>
      </c>
      <c r="F168" s="28" t="s">
        <v>789</v>
      </c>
      <c r="G168" s="21" t="s">
        <v>22</v>
      </c>
      <c r="H168" s="54">
        <v>1</v>
      </c>
      <c r="I168" s="24" t="str">
        <f t="shared" si="13"/>
        <v>Ņemts vērā TmP</v>
      </c>
      <c r="J168" s="23">
        <v>4</v>
      </c>
      <c r="K168" s="24" t="str">
        <f t="shared" si="14"/>
        <v>JOS</v>
      </c>
      <c r="L168" s="25"/>
      <c r="M168" s="23"/>
      <c r="N168" s="23"/>
      <c r="O168" s="23"/>
      <c r="P168" s="23"/>
      <c r="Q168" s="23"/>
      <c r="R168" s="23"/>
      <c r="S168" s="23"/>
      <c r="T168" s="23"/>
      <c r="U168" s="23"/>
      <c r="V168" s="23"/>
      <c r="W168" s="23"/>
      <c r="X168" s="23"/>
      <c r="Y168" s="23"/>
    </row>
    <row r="169" spans="1:25" ht="263.25" customHeight="1" x14ac:dyDescent="0.2">
      <c r="A169" s="20">
        <v>448</v>
      </c>
      <c r="B169" s="20" t="s">
        <v>189</v>
      </c>
      <c r="C169" s="20" t="s">
        <v>242</v>
      </c>
      <c r="D169" s="20" t="s">
        <v>243</v>
      </c>
      <c r="E169" s="21" t="s">
        <v>901</v>
      </c>
      <c r="F169" s="28" t="s">
        <v>789</v>
      </c>
      <c r="G169" s="21" t="s">
        <v>22</v>
      </c>
      <c r="H169" s="54">
        <v>1</v>
      </c>
      <c r="I169" s="24" t="str">
        <f t="shared" si="13"/>
        <v>Ņemts vērā TmP</v>
      </c>
      <c r="J169" s="23">
        <v>4</v>
      </c>
      <c r="K169" s="24" t="str">
        <f t="shared" si="14"/>
        <v>JOS</v>
      </c>
      <c r="L169" s="25"/>
      <c r="M169" s="23"/>
      <c r="N169" s="23"/>
      <c r="O169" s="23"/>
      <c r="P169" s="23"/>
      <c r="Q169" s="23"/>
      <c r="R169" s="23"/>
      <c r="S169" s="23"/>
      <c r="T169" s="23"/>
      <c r="U169" s="23"/>
      <c r="V169" s="23"/>
      <c r="W169" s="23"/>
      <c r="X169" s="23"/>
      <c r="Y169" s="23"/>
    </row>
    <row r="170" spans="1:25" ht="90" x14ac:dyDescent="0.2">
      <c r="A170" s="20">
        <v>460</v>
      </c>
      <c r="B170" s="20" t="s">
        <v>189</v>
      </c>
      <c r="C170" s="20" t="s">
        <v>242</v>
      </c>
      <c r="D170" s="20" t="s">
        <v>243</v>
      </c>
      <c r="E170" s="21" t="s">
        <v>902</v>
      </c>
      <c r="F170" s="28" t="s">
        <v>789</v>
      </c>
      <c r="G170" s="21" t="s">
        <v>22</v>
      </c>
      <c r="H170" s="54">
        <v>3</v>
      </c>
      <c r="I170" s="24" t="str">
        <f t="shared" ref="I170:I197" si="15">IF(H170=1,"Ņemts vērā TmP",IF(H170=2,"Ņemts vērā RTP redakcijā",IF(H170=3,"Nav ņemts vērā RTP redakcijā ",IF(H170=4,"Diskutējamie jautājumi ",IF(H170=5,"Neattiecas uz RTP un TmP","")))))</f>
        <v xml:space="preserve">Nav ņemts vērā RTP redakcijā </v>
      </c>
      <c r="J170" s="23" t="s">
        <v>244</v>
      </c>
      <c r="K170" s="24" t="str">
        <f t="shared" ref="K170:K197" si="16">IF(J170=1,"UD",IF(J170=2,"TRANS",IF(J170=3,"AIN",IF(J170=4,"JOS",IF(J170=5,"KULT",IF(J170=6,"PUBL",IF(J170=7,"VALD",IF(J170=8,"UZN",IF(J170=9,"OSTA",IF(J170=10,"MEL",IF(J170=11,"MAJ","")))))))))))</f>
        <v/>
      </c>
      <c r="L170" s="25"/>
      <c r="M170" s="23"/>
      <c r="N170" s="23"/>
      <c r="O170" s="23"/>
      <c r="P170" s="23"/>
      <c r="Q170" s="23"/>
      <c r="R170" s="23"/>
      <c r="S170" s="23"/>
      <c r="T170" s="23"/>
      <c r="U170" s="23"/>
      <c r="V170" s="23"/>
      <c r="W170" s="23"/>
      <c r="X170" s="23"/>
      <c r="Y170" s="23"/>
    </row>
    <row r="171" spans="1:25" ht="180" customHeight="1" x14ac:dyDescent="0.2">
      <c r="A171" s="20">
        <v>466</v>
      </c>
      <c r="B171" s="20" t="s">
        <v>189</v>
      </c>
      <c r="C171" s="20" t="s">
        <v>242</v>
      </c>
      <c r="D171" s="20" t="s">
        <v>243</v>
      </c>
      <c r="E171" s="21" t="s">
        <v>903</v>
      </c>
      <c r="F171" s="28" t="s">
        <v>789</v>
      </c>
      <c r="G171" s="21" t="s">
        <v>22</v>
      </c>
      <c r="H171" s="54">
        <v>3</v>
      </c>
      <c r="I171" s="24" t="str">
        <f t="shared" si="15"/>
        <v xml:space="preserve">Nav ņemts vērā RTP redakcijā </v>
      </c>
      <c r="J171" s="23" t="s">
        <v>244</v>
      </c>
      <c r="K171" s="24" t="str">
        <f t="shared" si="16"/>
        <v/>
      </c>
      <c r="L171" s="25"/>
      <c r="M171" s="23"/>
      <c r="N171" s="23"/>
      <c r="O171" s="23"/>
      <c r="P171" s="23"/>
      <c r="Q171" s="23"/>
      <c r="R171" s="23"/>
      <c r="S171" s="23"/>
      <c r="T171" s="23"/>
      <c r="U171" s="23"/>
      <c r="V171" s="23"/>
      <c r="W171" s="23"/>
      <c r="X171" s="23"/>
      <c r="Y171" s="23"/>
    </row>
    <row r="172" spans="1:25" ht="56.25" x14ac:dyDescent="0.2">
      <c r="A172" s="20">
        <v>480</v>
      </c>
      <c r="B172" s="20" t="s">
        <v>189</v>
      </c>
      <c r="C172" s="20" t="s">
        <v>242</v>
      </c>
      <c r="D172" s="20" t="s">
        <v>243</v>
      </c>
      <c r="E172" s="21" t="s">
        <v>761</v>
      </c>
      <c r="F172" s="28"/>
      <c r="G172" s="21" t="s">
        <v>22</v>
      </c>
      <c r="H172" s="54">
        <v>3</v>
      </c>
      <c r="I172" s="24" t="str">
        <f t="shared" si="15"/>
        <v xml:space="preserve">Nav ņemts vērā RTP redakcijā </v>
      </c>
      <c r="J172" s="23" t="s">
        <v>762</v>
      </c>
      <c r="K172" s="24" t="str">
        <f t="shared" si="16"/>
        <v/>
      </c>
      <c r="L172" s="25"/>
      <c r="M172" s="23"/>
      <c r="N172" s="23"/>
      <c r="O172" s="23"/>
      <c r="P172" s="23"/>
      <c r="Q172" s="23"/>
      <c r="R172" s="23"/>
      <c r="S172" s="23"/>
      <c r="T172" s="23"/>
      <c r="U172" s="23"/>
      <c r="V172" s="23"/>
      <c r="W172" s="23"/>
      <c r="X172" s="23"/>
      <c r="Y172" s="23"/>
    </row>
    <row r="173" spans="1:25" ht="202.5" x14ac:dyDescent="0.2">
      <c r="A173" s="20">
        <v>482</v>
      </c>
      <c r="B173" s="20" t="s">
        <v>245</v>
      </c>
      <c r="C173" s="20" t="s">
        <v>246</v>
      </c>
      <c r="D173" s="20" t="s">
        <v>243</v>
      </c>
      <c r="E173" s="21" t="s">
        <v>904</v>
      </c>
      <c r="F173" s="28"/>
      <c r="G173" s="21" t="s">
        <v>62</v>
      </c>
      <c r="H173" s="54">
        <v>3</v>
      </c>
      <c r="I173" s="24" t="str">
        <f t="shared" si="15"/>
        <v xml:space="preserve">Nav ņemts vērā RTP redakcijā </v>
      </c>
      <c r="J173" s="23" t="s">
        <v>41</v>
      </c>
      <c r="K173" s="24" t="str">
        <f t="shared" si="16"/>
        <v/>
      </c>
      <c r="L173" s="25"/>
      <c r="M173" s="23"/>
      <c r="N173" s="23"/>
      <c r="O173" s="23"/>
      <c r="P173" s="23"/>
      <c r="Q173" s="23"/>
      <c r="R173" s="23"/>
      <c r="S173" s="23"/>
      <c r="T173" s="23"/>
      <c r="U173" s="23"/>
      <c r="V173" s="23"/>
      <c r="W173" s="23"/>
      <c r="X173" s="23"/>
      <c r="Y173" s="23"/>
    </row>
    <row r="174" spans="1:25" ht="67.5" x14ac:dyDescent="0.2">
      <c r="A174" s="20">
        <v>484</v>
      </c>
      <c r="B174" s="20" t="s">
        <v>245</v>
      </c>
      <c r="C174" s="20" t="s">
        <v>246</v>
      </c>
      <c r="D174" s="20" t="s">
        <v>243</v>
      </c>
      <c r="E174" s="21" t="s">
        <v>905</v>
      </c>
      <c r="F174" s="28" t="s">
        <v>763</v>
      </c>
      <c r="G174" s="21" t="s">
        <v>62</v>
      </c>
      <c r="H174" s="54">
        <v>1</v>
      </c>
      <c r="I174" s="24" t="str">
        <f t="shared" si="15"/>
        <v>Ņemts vērā TmP</v>
      </c>
      <c r="J174" s="23">
        <v>4</v>
      </c>
      <c r="K174" s="24" t="str">
        <f t="shared" si="16"/>
        <v>JOS</v>
      </c>
      <c r="L174" s="25"/>
      <c r="M174" s="23"/>
      <c r="N174" s="23"/>
      <c r="O174" s="23"/>
      <c r="P174" s="23"/>
      <c r="Q174" s="23"/>
      <c r="R174" s="23"/>
      <c r="S174" s="23"/>
      <c r="T174" s="23"/>
      <c r="U174" s="23"/>
      <c r="V174" s="23"/>
      <c r="W174" s="23"/>
      <c r="X174" s="23"/>
      <c r="Y174" s="23"/>
    </row>
    <row r="175" spans="1:25" ht="56.25" x14ac:dyDescent="0.2">
      <c r="A175" s="20">
        <v>485</v>
      </c>
      <c r="B175" s="20" t="s">
        <v>245</v>
      </c>
      <c r="C175" s="20" t="s">
        <v>246</v>
      </c>
      <c r="D175" s="20" t="s">
        <v>243</v>
      </c>
      <c r="E175" s="21" t="s">
        <v>247</v>
      </c>
      <c r="F175" s="28"/>
      <c r="G175" s="21" t="s">
        <v>62</v>
      </c>
      <c r="H175" s="54">
        <v>3</v>
      </c>
      <c r="I175" s="24" t="str">
        <f t="shared" si="15"/>
        <v xml:space="preserve">Nav ņemts vērā RTP redakcijā </v>
      </c>
      <c r="J175" s="23" t="s">
        <v>248</v>
      </c>
      <c r="K175" s="24" t="str">
        <f t="shared" si="16"/>
        <v/>
      </c>
      <c r="L175" s="25"/>
      <c r="M175" s="23"/>
      <c r="N175" s="23"/>
      <c r="O175" s="23"/>
      <c r="P175" s="23"/>
      <c r="Q175" s="23"/>
      <c r="R175" s="23"/>
      <c r="S175" s="23"/>
      <c r="T175" s="23"/>
      <c r="U175" s="23"/>
      <c r="V175" s="23"/>
      <c r="W175" s="23"/>
      <c r="X175" s="23"/>
      <c r="Y175" s="23"/>
    </row>
    <row r="176" spans="1:25" ht="78.75" x14ac:dyDescent="0.2">
      <c r="A176" s="20">
        <v>487</v>
      </c>
      <c r="B176" s="20" t="s">
        <v>245</v>
      </c>
      <c r="C176" s="20" t="s">
        <v>246</v>
      </c>
      <c r="D176" s="20" t="s">
        <v>243</v>
      </c>
      <c r="E176" s="21" t="s">
        <v>249</v>
      </c>
      <c r="F176" s="28"/>
      <c r="G176" s="21" t="s">
        <v>62</v>
      </c>
      <c r="H176" s="54">
        <v>3</v>
      </c>
      <c r="I176" s="24" t="str">
        <f t="shared" si="15"/>
        <v xml:space="preserve">Nav ņemts vērā RTP redakcijā </v>
      </c>
      <c r="J176" s="23" t="s">
        <v>790</v>
      </c>
      <c r="K176" s="24" t="str">
        <f t="shared" si="16"/>
        <v/>
      </c>
      <c r="L176" s="25"/>
      <c r="M176" s="23"/>
      <c r="N176" s="23"/>
      <c r="O176" s="23"/>
      <c r="P176" s="23"/>
      <c r="Q176" s="23"/>
      <c r="R176" s="23"/>
      <c r="S176" s="23"/>
      <c r="T176" s="23"/>
      <c r="U176" s="23"/>
      <c r="V176" s="23"/>
      <c r="W176" s="23"/>
      <c r="X176" s="23"/>
      <c r="Y176" s="23"/>
    </row>
    <row r="177" spans="1:25" ht="112.5" x14ac:dyDescent="0.2">
      <c r="A177" s="20">
        <v>490</v>
      </c>
      <c r="B177" s="20" t="s">
        <v>68</v>
      </c>
      <c r="C177" s="20" t="s">
        <v>250</v>
      </c>
      <c r="D177" s="20" t="s">
        <v>251</v>
      </c>
      <c r="E177" s="21" t="s">
        <v>252</v>
      </c>
      <c r="F177" s="28" t="s">
        <v>826</v>
      </c>
      <c r="G177" s="21" t="s">
        <v>22</v>
      </c>
      <c r="H177" s="54">
        <v>2</v>
      </c>
      <c r="I177" s="24" t="str">
        <f t="shared" si="15"/>
        <v>Ņemts vērā RTP redakcijā</v>
      </c>
      <c r="J177" s="23"/>
      <c r="K177" s="24" t="str">
        <f t="shared" si="16"/>
        <v/>
      </c>
      <c r="L177" s="25"/>
      <c r="M177" s="23"/>
      <c r="N177" s="23"/>
      <c r="O177" s="23"/>
      <c r="P177" s="23"/>
      <c r="Q177" s="23"/>
      <c r="R177" s="23"/>
      <c r="S177" s="23"/>
      <c r="T177" s="23"/>
      <c r="U177" s="23"/>
      <c r="V177" s="23"/>
      <c r="W177" s="23"/>
      <c r="X177" s="23"/>
      <c r="Y177" s="23"/>
    </row>
    <row r="178" spans="1:25" ht="45" x14ac:dyDescent="0.2">
      <c r="A178" s="20">
        <v>491</v>
      </c>
      <c r="B178" s="20" t="s">
        <v>68</v>
      </c>
      <c r="C178" s="20" t="s">
        <v>250</v>
      </c>
      <c r="D178" s="20" t="s">
        <v>251</v>
      </c>
      <c r="E178" s="21" t="s">
        <v>253</v>
      </c>
      <c r="F178" s="28"/>
      <c r="G178" s="21" t="s">
        <v>22</v>
      </c>
      <c r="H178" s="54">
        <v>2</v>
      </c>
      <c r="I178" s="24" t="str">
        <f t="shared" si="15"/>
        <v>Ņemts vērā RTP redakcijā</v>
      </c>
      <c r="J178" s="23"/>
      <c r="K178" s="24" t="str">
        <f t="shared" si="16"/>
        <v/>
      </c>
      <c r="L178" s="25"/>
      <c r="M178" s="23"/>
      <c r="N178" s="23"/>
      <c r="O178" s="23"/>
      <c r="P178" s="23"/>
      <c r="Q178" s="23"/>
      <c r="R178" s="23"/>
      <c r="S178" s="23"/>
      <c r="T178" s="23"/>
      <c r="U178" s="23"/>
      <c r="V178" s="23"/>
      <c r="W178" s="23"/>
      <c r="X178" s="23"/>
      <c r="Y178" s="23"/>
    </row>
    <row r="179" spans="1:25" ht="45" x14ac:dyDescent="0.2">
      <c r="A179" s="20">
        <v>492</v>
      </c>
      <c r="B179" s="20" t="s">
        <v>68</v>
      </c>
      <c r="C179" s="20" t="s">
        <v>250</v>
      </c>
      <c r="D179" s="20" t="s">
        <v>251</v>
      </c>
      <c r="E179" s="21" t="s">
        <v>254</v>
      </c>
      <c r="F179" s="28"/>
      <c r="G179" s="21" t="s">
        <v>22</v>
      </c>
      <c r="H179" s="54">
        <v>3</v>
      </c>
      <c r="I179" s="24" t="str">
        <f t="shared" si="15"/>
        <v xml:space="preserve">Nav ņemts vērā RTP redakcijā </v>
      </c>
      <c r="J179" s="23" t="s">
        <v>41</v>
      </c>
      <c r="K179" s="24" t="str">
        <f t="shared" si="16"/>
        <v/>
      </c>
      <c r="L179" s="25"/>
      <c r="M179" s="23"/>
      <c r="N179" s="23"/>
      <c r="O179" s="23"/>
      <c r="P179" s="23"/>
      <c r="Q179" s="23"/>
      <c r="R179" s="23"/>
      <c r="S179" s="23"/>
      <c r="T179" s="23"/>
      <c r="U179" s="23"/>
      <c r="V179" s="23"/>
      <c r="W179" s="23"/>
      <c r="X179" s="23"/>
      <c r="Y179" s="23"/>
    </row>
    <row r="180" spans="1:25" ht="45" x14ac:dyDescent="0.2">
      <c r="A180" s="20">
        <v>493</v>
      </c>
      <c r="B180" s="20" t="s">
        <v>68</v>
      </c>
      <c r="C180" s="20" t="s">
        <v>250</v>
      </c>
      <c r="D180" s="20" t="s">
        <v>251</v>
      </c>
      <c r="E180" s="21" t="s">
        <v>255</v>
      </c>
      <c r="F180" s="28"/>
      <c r="G180" s="21" t="s">
        <v>22</v>
      </c>
      <c r="H180" s="54">
        <v>3</v>
      </c>
      <c r="I180" s="24" t="str">
        <f t="shared" si="15"/>
        <v xml:space="preserve">Nav ņemts vērā RTP redakcijā </v>
      </c>
      <c r="J180" s="23" t="s">
        <v>41</v>
      </c>
      <c r="K180" s="24" t="str">
        <f t="shared" si="16"/>
        <v/>
      </c>
      <c r="L180" s="25"/>
      <c r="M180" s="23"/>
      <c r="N180" s="23"/>
      <c r="O180" s="23"/>
      <c r="P180" s="23"/>
      <c r="Q180" s="23"/>
      <c r="R180" s="23"/>
      <c r="S180" s="23"/>
      <c r="T180" s="23"/>
      <c r="U180" s="23"/>
      <c r="V180" s="23"/>
      <c r="W180" s="23"/>
      <c r="X180" s="23"/>
      <c r="Y180" s="23"/>
    </row>
    <row r="181" spans="1:25" ht="45" x14ac:dyDescent="0.2">
      <c r="A181" s="20">
        <v>494</v>
      </c>
      <c r="B181" s="20" t="s">
        <v>68</v>
      </c>
      <c r="C181" s="20" t="s">
        <v>250</v>
      </c>
      <c r="D181" s="20" t="s">
        <v>251</v>
      </c>
      <c r="E181" s="21" t="s">
        <v>256</v>
      </c>
      <c r="F181" s="28"/>
      <c r="G181" s="21" t="s">
        <v>22</v>
      </c>
      <c r="H181" s="54">
        <v>3</v>
      </c>
      <c r="I181" s="24" t="str">
        <f t="shared" si="15"/>
        <v xml:space="preserve">Nav ņemts vērā RTP redakcijā </v>
      </c>
      <c r="J181" s="23" t="s">
        <v>41</v>
      </c>
      <c r="K181" s="24" t="str">
        <f t="shared" si="16"/>
        <v/>
      </c>
      <c r="L181" s="25"/>
      <c r="M181" s="23"/>
      <c r="N181" s="23"/>
      <c r="O181" s="23"/>
      <c r="P181" s="23"/>
      <c r="Q181" s="23"/>
      <c r="R181" s="23"/>
      <c r="S181" s="23"/>
      <c r="T181" s="23"/>
      <c r="U181" s="23"/>
      <c r="V181" s="23"/>
      <c r="W181" s="23"/>
      <c r="X181" s="23"/>
      <c r="Y181" s="23"/>
    </row>
    <row r="182" spans="1:25" ht="67.5" x14ac:dyDescent="0.2">
      <c r="A182" s="20">
        <v>495</v>
      </c>
      <c r="B182" s="20" t="s">
        <v>68</v>
      </c>
      <c r="C182" s="20" t="s">
        <v>250</v>
      </c>
      <c r="D182" s="20" t="s">
        <v>251</v>
      </c>
      <c r="E182" s="21" t="s">
        <v>257</v>
      </c>
      <c r="F182" s="28" t="s">
        <v>827</v>
      </c>
      <c r="G182" s="21" t="s">
        <v>22</v>
      </c>
      <c r="H182" s="54">
        <v>2</v>
      </c>
      <c r="I182" s="24" t="str">
        <f t="shared" si="15"/>
        <v>Ņemts vērā RTP redakcijā</v>
      </c>
      <c r="J182" s="23"/>
      <c r="K182" s="24" t="str">
        <f t="shared" si="16"/>
        <v/>
      </c>
      <c r="L182" s="25"/>
      <c r="M182" s="23"/>
      <c r="N182" s="23"/>
      <c r="O182" s="23"/>
      <c r="P182" s="23"/>
      <c r="Q182" s="23"/>
      <c r="R182" s="23"/>
      <c r="S182" s="23"/>
      <c r="T182" s="23"/>
      <c r="U182" s="23"/>
      <c r="V182" s="23"/>
      <c r="W182" s="23"/>
      <c r="X182" s="23"/>
      <c r="Y182" s="23"/>
    </row>
    <row r="183" spans="1:25" ht="56.25" x14ac:dyDescent="0.2">
      <c r="A183" s="20">
        <v>496</v>
      </c>
      <c r="B183" s="20" t="s">
        <v>68</v>
      </c>
      <c r="C183" s="20" t="s">
        <v>250</v>
      </c>
      <c r="D183" s="20" t="s">
        <v>251</v>
      </c>
      <c r="E183" s="21" t="s">
        <v>258</v>
      </c>
      <c r="F183" s="28" t="s">
        <v>828</v>
      </c>
      <c r="G183" s="21" t="s">
        <v>22</v>
      </c>
      <c r="H183" s="54">
        <v>2</v>
      </c>
      <c r="I183" s="24" t="str">
        <f t="shared" si="15"/>
        <v>Ņemts vērā RTP redakcijā</v>
      </c>
      <c r="J183" s="23"/>
      <c r="K183" s="24" t="str">
        <f t="shared" si="16"/>
        <v/>
      </c>
      <c r="L183" s="25"/>
      <c r="M183" s="23"/>
      <c r="N183" s="23"/>
      <c r="O183" s="23"/>
      <c r="P183" s="23"/>
      <c r="Q183" s="23"/>
      <c r="R183" s="23"/>
      <c r="S183" s="23"/>
      <c r="T183" s="23"/>
      <c r="U183" s="23"/>
      <c r="V183" s="23"/>
      <c r="W183" s="23"/>
      <c r="X183" s="23"/>
      <c r="Y183" s="23"/>
    </row>
    <row r="184" spans="1:25" ht="45" x14ac:dyDescent="0.2">
      <c r="A184" s="20">
        <v>497</v>
      </c>
      <c r="B184" s="20" t="s">
        <v>68</v>
      </c>
      <c r="C184" s="20" t="s">
        <v>250</v>
      </c>
      <c r="D184" s="20" t="s">
        <v>251</v>
      </c>
      <c r="E184" s="21" t="s">
        <v>259</v>
      </c>
      <c r="F184" s="28" t="s">
        <v>829</v>
      </c>
      <c r="G184" s="21" t="s">
        <v>22</v>
      </c>
      <c r="H184" s="54">
        <v>2</v>
      </c>
      <c r="I184" s="24" t="str">
        <f t="shared" si="15"/>
        <v>Ņemts vērā RTP redakcijā</v>
      </c>
      <c r="J184" s="23"/>
      <c r="K184" s="24" t="str">
        <f t="shared" si="16"/>
        <v/>
      </c>
      <c r="L184" s="25"/>
      <c r="M184" s="23"/>
      <c r="N184" s="23"/>
      <c r="O184" s="23"/>
      <c r="P184" s="23"/>
      <c r="Q184" s="23"/>
      <c r="R184" s="23"/>
      <c r="S184" s="23"/>
      <c r="T184" s="23"/>
      <c r="U184" s="23"/>
      <c r="V184" s="23"/>
      <c r="W184" s="23"/>
      <c r="X184" s="23"/>
      <c r="Y184" s="23"/>
    </row>
    <row r="185" spans="1:25" ht="90" x14ac:dyDescent="0.2">
      <c r="A185" s="20">
        <v>498</v>
      </c>
      <c r="B185" s="20" t="s">
        <v>68</v>
      </c>
      <c r="C185" s="20" t="s">
        <v>250</v>
      </c>
      <c r="D185" s="20" t="s">
        <v>251</v>
      </c>
      <c r="E185" s="21" t="s">
        <v>736</v>
      </c>
      <c r="F185" s="28" t="s">
        <v>764</v>
      </c>
      <c r="G185" s="21" t="s">
        <v>22</v>
      </c>
      <c r="H185" s="54">
        <v>2</v>
      </c>
      <c r="I185" s="24" t="str">
        <f t="shared" si="15"/>
        <v>Ņemts vērā RTP redakcijā</v>
      </c>
      <c r="J185" s="23"/>
      <c r="K185" s="24" t="str">
        <f t="shared" si="16"/>
        <v/>
      </c>
      <c r="L185" s="25" t="s">
        <v>47</v>
      </c>
      <c r="M185" s="23"/>
      <c r="N185" s="23"/>
      <c r="O185" s="23"/>
      <c r="P185" s="23"/>
      <c r="Q185" s="23"/>
      <c r="R185" s="23"/>
      <c r="S185" s="23"/>
      <c r="T185" s="23"/>
      <c r="U185" s="23"/>
      <c r="V185" s="23"/>
      <c r="W185" s="23"/>
      <c r="X185" s="23"/>
      <c r="Y185" s="23"/>
    </row>
    <row r="186" spans="1:25" ht="45" x14ac:dyDescent="0.2">
      <c r="A186" s="20">
        <v>502</v>
      </c>
      <c r="B186" s="20" t="s">
        <v>68</v>
      </c>
      <c r="C186" s="20" t="s">
        <v>250</v>
      </c>
      <c r="D186" s="20" t="s">
        <v>251</v>
      </c>
      <c r="E186" s="21" t="s">
        <v>260</v>
      </c>
      <c r="F186" s="28"/>
      <c r="G186" s="21" t="s">
        <v>22</v>
      </c>
      <c r="H186" s="54">
        <v>3</v>
      </c>
      <c r="I186" s="24" t="str">
        <f t="shared" si="15"/>
        <v xml:space="preserve">Nav ņemts vērā RTP redakcijā </v>
      </c>
      <c r="J186" s="23" t="s">
        <v>41</v>
      </c>
      <c r="K186" s="24" t="str">
        <f t="shared" si="16"/>
        <v/>
      </c>
      <c r="L186" s="25"/>
      <c r="M186" s="23"/>
      <c r="N186" s="23"/>
      <c r="O186" s="23"/>
      <c r="P186" s="23"/>
      <c r="Q186" s="23"/>
      <c r="R186" s="23"/>
      <c r="S186" s="23"/>
      <c r="T186" s="23"/>
      <c r="U186" s="23"/>
      <c r="V186" s="23"/>
      <c r="W186" s="23"/>
      <c r="X186" s="23"/>
      <c r="Y186" s="23"/>
    </row>
    <row r="187" spans="1:25" ht="120.75" customHeight="1" x14ac:dyDescent="0.2">
      <c r="A187" s="20">
        <v>503</v>
      </c>
      <c r="B187" s="20" t="s">
        <v>261</v>
      </c>
      <c r="C187" s="20" t="s">
        <v>262</v>
      </c>
      <c r="D187" s="20" t="s">
        <v>251</v>
      </c>
      <c r="E187" s="21" t="s">
        <v>263</v>
      </c>
      <c r="F187" s="28"/>
      <c r="G187" s="21" t="s">
        <v>62</v>
      </c>
      <c r="H187" s="54">
        <v>3</v>
      </c>
      <c r="I187" s="24" t="str">
        <f t="shared" si="15"/>
        <v xml:space="preserve">Nav ņemts vērā RTP redakcijā </v>
      </c>
      <c r="J187" s="23" t="s">
        <v>264</v>
      </c>
      <c r="K187" s="24" t="str">
        <f t="shared" si="16"/>
        <v/>
      </c>
      <c r="L187" s="25"/>
      <c r="M187" s="23"/>
      <c r="N187" s="23"/>
      <c r="O187" s="23"/>
      <c r="P187" s="23"/>
      <c r="Q187" s="23"/>
      <c r="R187" s="23"/>
      <c r="S187" s="23"/>
      <c r="T187" s="23"/>
      <c r="U187" s="23"/>
      <c r="V187" s="23"/>
      <c r="W187" s="23"/>
      <c r="X187" s="23"/>
      <c r="Y187" s="23"/>
    </row>
    <row r="188" spans="1:25" ht="56.25" x14ac:dyDescent="0.2">
      <c r="A188" s="20">
        <v>504</v>
      </c>
      <c r="B188" s="20" t="s">
        <v>261</v>
      </c>
      <c r="C188" s="20" t="s">
        <v>262</v>
      </c>
      <c r="D188" s="20" t="s">
        <v>251</v>
      </c>
      <c r="E188" s="21" t="s">
        <v>265</v>
      </c>
      <c r="F188" s="28"/>
      <c r="G188" s="21" t="s">
        <v>62</v>
      </c>
      <c r="H188" s="54">
        <v>2</v>
      </c>
      <c r="I188" s="24" t="str">
        <f t="shared" si="15"/>
        <v>Ņemts vērā RTP redakcijā</v>
      </c>
      <c r="J188" s="23"/>
      <c r="K188" s="24" t="str">
        <f t="shared" si="16"/>
        <v/>
      </c>
      <c r="L188" s="25"/>
      <c r="M188" s="23"/>
      <c r="N188" s="23"/>
      <c r="O188" s="23"/>
      <c r="P188" s="23"/>
      <c r="Q188" s="23"/>
      <c r="R188" s="23"/>
      <c r="S188" s="23"/>
      <c r="T188" s="23"/>
      <c r="U188" s="23"/>
      <c r="V188" s="23"/>
      <c r="W188" s="23"/>
      <c r="X188" s="23"/>
      <c r="Y188" s="23"/>
    </row>
    <row r="189" spans="1:25" ht="56.25" x14ac:dyDescent="0.2">
      <c r="A189" s="20">
        <v>505</v>
      </c>
      <c r="B189" s="20" t="s">
        <v>261</v>
      </c>
      <c r="C189" s="20" t="s">
        <v>262</v>
      </c>
      <c r="D189" s="20" t="s">
        <v>251</v>
      </c>
      <c r="E189" s="21" t="s">
        <v>266</v>
      </c>
      <c r="F189" s="28"/>
      <c r="G189" s="21" t="s">
        <v>62</v>
      </c>
      <c r="H189" s="54">
        <v>2</v>
      </c>
      <c r="I189" s="24" t="str">
        <f t="shared" si="15"/>
        <v>Ņemts vērā RTP redakcijā</v>
      </c>
      <c r="J189" s="23"/>
      <c r="K189" s="24" t="str">
        <f t="shared" si="16"/>
        <v/>
      </c>
      <c r="L189" s="25" t="s">
        <v>47</v>
      </c>
      <c r="M189" s="23"/>
      <c r="N189" s="23"/>
      <c r="O189" s="23"/>
      <c r="P189" s="23"/>
      <c r="Q189" s="23"/>
      <c r="R189" s="23"/>
      <c r="S189" s="23"/>
      <c r="T189" s="23"/>
      <c r="U189" s="23"/>
      <c r="V189" s="23"/>
      <c r="W189" s="23"/>
      <c r="X189" s="23"/>
      <c r="Y189" s="23"/>
    </row>
    <row r="190" spans="1:25" ht="101.25" x14ac:dyDescent="0.2">
      <c r="A190" s="20">
        <v>506</v>
      </c>
      <c r="B190" s="20" t="s">
        <v>261</v>
      </c>
      <c r="C190" s="20" t="s">
        <v>262</v>
      </c>
      <c r="D190" s="20" t="s">
        <v>251</v>
      </c>
      <c r="E190" s="21" t="s">
        <v>267</v>
      </c>
      <c r="F190" s="28"/>
      <c r="G190" s="21" t="s">
        <v>62</v>
      </c>
      <c r="H190" s="54">
        <v>2</v>
      </c>
      <c r="I190" s="24" t="str">
        <f t="shared" si="15"/>
        <v>Ņemts vērā RTP redakcijā</v>
      </c>
      <c r="J190" s="23"/>
      <c r="K190" s="24" t="str">
        <f t="shared" si="16"/>
        <v/>
      </c>
      <c r="L190" s="25"/>
      <c r="M190" s="23"/>
      <c r="N190" s="23"/>
      <c r="O190" s="23"/>
      <c r="P190" s="23"/>
      <c r="Q190" s="23"/>
      <c r="R190" s="23"/>
      <c r="S190" s="23"/>
      <c r="T190" s="23"/>
      <c r="U190" s="23"/>
      <c r="V190" s="23"/>
      <c r="W190" s="23"/>
      <c r="X190" s="23"/>
      <c r="Y190" s="23"/>
    </row>
    <row r="191" spans="1:25" ht="90" x14ac:dyDescent="0.2">
      <c r="A191" s="20">
        <v>507</v>
      </c>
      <c r="B191" s="20" t="s">
        <v>268</v>
      </c>
      <c r="C191" s="20" t="s">
        <v>269</v>
      </c>
      <c r="D191" s="20" t="s">
        <v>270</v>
      </c>
      <c r="E191" s="21" t="s">
        <v>906</v>
      </c>
      <c r="F191" s="28"/>
      <c r="G191" s="21" t="s">
        <v>22</v>
      </c>
      <c r="H191" s="54">
        <v>2</v>
      </c>
      <c r="I191" s="24" t="str">
        <f t="shared" si="15"/>
        <v>Ņemts vērā RTP redakcijā</v>
      </c>
      <c r="J191" s="23"/>
      <c r="K191" s="24" t="str">
        <f t="shared" si="16"/>
        <v/>
      </c>
      <c r="L191" s="25"/>
      <c r="M191" s="23"/>
      <c r="N191" s="23"/>
      <c r="O191" s="23"/>
      <c r="P191" s="23"/>
      <c r="Q191" s="23"/>
      <c r="R191" s="23"/>
      <c r="S191" s="23"/>
      <c r="T191" s="23"/>
      <c r="U191" s="23"/>
      <c r="V191" s="23"/>
      <c r="W191" s="23"/>
      <c r="X191" s="23"/>
      <c r="Y191" s="23"/>
    </row>
    <row r="192" spans="1:25" ht="56.25" x14ac:dyDescent="0.2">
      <c r="A192" s="20">
        <v>508</v>
      </c>
      <c r="B192" s="20" t="s">
        <v>268</v>
      </c>
      <c r="C192" s="20" t="s">
        <v>269</v>
      </c>
      <c r="D192" s="20" t="s">
        <v>270</v>
      </c>
      <c r="E192" s="21" t="s">
        <v>271</v>
      </c>
      <c r="F192" s="28" t="s">
        <v>830</v>
      </c>
      <c r="G192" s="21" t="s">
        <v>22</v>
      </c>
      <c r="H192" s="54">
        <v>2</v>
      </c>
      <c r="I192" s="24" t="str">
        <f t="shared" si="15"/>
        <v>Ņemts vērā RTP redakcijā</v>
      </c>
      <c r="J192" s="23"/>
      <c r="K192" s="24" t="str">
        <f t="shared" si="16"/>
        <v/>
      </c>
      <c r="L192" s="25"/>
      <c r="M192" s="23"/>
      <c r="N192" s="23"/>
      <c r="O192" s="23"/>
      <c r="P192" s="23"/>
      <c r="Q192" s="23"/>
      <c r="R192" s="23"/>
      <c r="S192" s="23"/>
      <c r="T192" s="23"/>
      <c r="U192" s="23"/>
      <c r="V192" s="23"/>
      <c r="W192" s="23"/>
      <c r="X192" s="23"/>
      <c r="Y192" s="23"/>
    </row>
    <row r="193" spans="1:25" ht="56.25" x14ac:dyDescent="0.2">
      <c r="A193" s="20">
        <v>509</v>
      </c>
      <c r="B193" s="20" t="s">
        <v>268</v>
      </c>
      <c r="C193" s="20" t="s">
        <v>269</v>
      </c>
      <c r="D193" s="20" t="s">
        <v>270</v>
      </c>
      <c r="E193" s="21" t="s">
        <v>272</v>
      </c>
      <c r="F193" s="28"/>
      <c r="G193" s="21" t="s">
        <v>22</v>
      </c>
      <c r="H193" s="54">
        <v>1</v>
      </c>
      <c r="I193" s="24" t="str">
        <f t="shared" si="15"/>
        <v>Ņemts vērā TmP</v>
      </c>
      <c r="J193" s="23">
        <v>2</v>
      </c>
      <c r="K193" s="24" t="str">
        <f t="shared" si="16"/>
        <v>TRANS</v>
      </c>
      <c r="L193" s="25"/>
      <c r="M193" s="23"/>
      <c r="N193" s="23"/>
      <c r="O193" s="23"/>
      <c r="P193" s="23"/>
      <c r="Q193" s="23"/>
      <c r="R193" s="23"/>
      <c r="S193" s="23"/>
      <c r="T193" s="23"/>
      <c r="U193" s="23"/>
      <c r="V193" s="23"/>
      <c r="W193" s="23"/>
      <c r="X193" s="23"/>
      <c r="Y193" s="23"/>
    </row>
    <row r="194" spans="1:25" ht="56.25" x14ac:dyDescent="0.2">
      <c r="A194" s="20">
        <v>510</v>
      </c>
      <c r="B194" s="20" t="s">
        <v>268</v>
      </c>
      <c r="C194" s="20" t="s">
        <v>269</v>
      </c>
      <c r="D194" s="20" t="s">
        <v>270</v>
      </c>
      <c r="E194" s="21" t="s">
        <v>273</v>
      </c>
      <c r="F194" s="28"/>
      <c r="G194" s="21" t="s">
        <v>22</v>
      </c>
      <c r="H194" s="54">
        <v>1</v>
      </c>
      <c r="I194" s="24" t="str">
        <f t="shared" si="15"/>
        <v>Ņemts vērā TmP</v>
      </c>
      <c r="J194" s="23"/>
      <c r="K194" s="24" t="str">
        <f t="shared" si="16"/>
        <v/>
      </c>
      <c r="L194" s="25"/>
      <c r="M194" s="23"/>
      <c r="N194" s="23"/>
      <c r="O194" s="23"/>
      <c r="P194" s="23"/>
      <c r="Q194" s="23"/>
      <c r="R194" s="23"/>
      <c r="S194" s="23"/>
      <c r="T194" s="23"/>
      <c r="U194" s="23"/>
      <c r="V194" s="23"/>
      <c r="W194" s="23"/>
      <c r="X194" s="23"/>
      <c r="Y194" s="23"/>
    </row>
    <row r="195" spans="1:25" ht="123.75" x14ac:dyDescent="0.2">
      <c r="A195" s="20">
        <v>511</v>
      </c>
      <c r="B195" s="20" t="s">
        <v>268</v>
      </c>
      <c r="C195" s="20" t="s">
        <v>269</v>
      </c>
      <c r="D195" s="20" t="s">
        <v>270</v>
      </c>
      <c r="E195" s="21" t="s">
        <v>274</v>
      </c>
      <c r="F195" s="28" t="s">
        <v>831</v>
      </c>
      <c r="G195" s="21" t="s">
        <v>22</v>
      </c>
      <c r="H195" s="54">
        <v>2</v>
      </c>
      <c r="I195" s="24" t="str">
        <f t="shared" si="15"/>
        <v>Ņemts vērā RTP redakcijā</v>
      </c>
      <c r="J195" s="23"/>
      <c r="K195" s="24" t="str">
        <f t="shared" si="16"/>
        <v/>
      </c>
      <c r="L195" s="25"/>
      <c r="M195" s="23"/>
      <c r="N195" s="23"/>
      <c r="O195" s="23"/>
      <c r="P195" s="23"/>
      <c r="Q195" s="23"/>
      <c r="R195" s="23"/>
      <c r="S195" s="23"/>
      <c r="T195" s="23"/>
      <c r="U195" s="23"/>
      <c r="V195" s="23"/>
      <c r="W195" s="23"/>
      <c r="X195" s="23"/>
      <c r="Y195" s="23"/>
    </row>
    <row r="196" spans="1:25" ht="56.25" x14ac:dyDescent="0.2">
      <c r="A196" s="20">
        <v>512</v>
      </c>
      <c r="B196" s="20" t="s">
        <v>268</v>
      </c>
      <c r="C196" s="20" t="s">
        <v>269</v>
      </c>
      <c r="D196" s="20" t="s">
        <v>270</v>
      </c>
      <c r="E196" s="21" t="s">
        <v>275</v>
      </c>
      <c r="F196" s="28"/>
      <c r="G196" s="21" t="s">
        <v>22</v>
      </c>
      <c r="H196" s="54">
        <v>1</v>
      </c>
      <c r="I196" s="24" t="str">
        <f t="shared" si="15"/>
        <v>Ņemts vērā TmP</v>
      </c>
      <c r="J196" s="23">
        <v>1</v>
      </c>
      <c r="K196" s="24" t="str">
        <f t="shared" si="16"/>
        <v>UD</v>
      </c>
      <c r="L196" s="25"/>
      <c r="M196" s="23"/>
      <c r="N196" s="23"/>
      <c r="O196" s="23"/>
      <c r="P196" s="23"/>
      <c r="Q196" s="23"/>
      <c r="R196" s="23"/>
      <c r="S196" s="23"/>
      <c r="T196" s="23"/>
      <c r="U196" s="23"/>
      <c r="V196" s="23"/>
      <c r="W196" s="23"/>
      <c r="X196" s="23"/>
      <c r="Y196" s="23"/>
    </row>
    <row r="197" spans="1:25" ht="56.25" x14ac:dyDescent="0.2">
      <c r="A197" s="20">
        <v>513</v>
      </c>
      <c r="B197" s="20" t="s">
        <v>268</v>
      </c>
      <c r="C197" s="20" t="s">
        <v>269</v>
      </c>
      <c r="D197" s="20" t="s">
        <v>270</v>
      </c>
      <c r="E197" s="21" t="s">
        <v>276</v>
      </c>
      <c r="F197" s="28"/>
      <c r="G197" s="21" t="s">
        <v>22</v>
      </c>
      <c r="H197" s="54">
        <v>1</v>
      </c>
      <c r="I197" s="24" t="str">
        <f t="shared" si="15"/>
        <v>Ņemts vērā TmP</v>
      </c>
      <c r="J197" s="23">
        <v>1</v>
      </c>
      <c r="K197" s="24" t="str">
        <f t="shared" si="16"/>
        <v>UD</v>
      </c>
      <c r="L197" s="25"/>
      <c r="M197" s="23"/>
      <c r="N197" s="23"/>
      <c r="O197" s="23"/>
      <c r="P197" s="23"/>
      <c r="Q197" s="23"/>
      <c r="R197" s="23"/>
      <c r="S197" s="23"/>
      <c r="T197" s="23"/>
      <c r="U197" s="23"/>
      <c r="V197" s="23"/>
      <c r="W197" s="23"/>
      <c r="X197" s="23"/>
      <c r="Y197" s="23"/>
    </row>
    <row r="198" spans="1:25" ht="56.25" x14ac:dyDescent="0.2">
      <c r="A198" s="20">
        <v>514</v>
      </c>
      <c r="B198" s="20" t="s">
        <v>268</v>
      </c>
      <c r="C198" s="20" t="s">
        <v>269</v>
      </c>
      <c r="D198" s="20" t="s">
        <v>270</v>
      </c>
      <c r="E198" s="21" t="s">
        <v>277</v>
      </c>
      <c r="F198" s="28" t="s">
        <v>791</v>
      </c>
      <c r="G198" s="21" t="s">
        <v>22</v>
      </c>
      <c r="H198" s="54">
        <v>2</v>
      </c>
      <c r="I198" s="24" t="str">
        <f t="shared" ref="I198:I238" si="17">IF(H198=1,"Ņemts vērā TmP",IF(H198=2,"Ņemts vērā RTP redakcijā",IF(H198=3,"Nav ņemts vērā RTP redakcijā ",IF(H198=4,"Diskutējamie jautājumi ",IF(H198=5,"Neattiecas uz RTP un TmP","")))))</f>
        <v>Ņemts vērā RTP redakcijā</v>
      </c>
      <c r="J198" s="23"/>
      <c r="K198" s="24" t="str">
        <f t="shared" ref="K198:K237" si="18">IF(J198=1,"UD",IF(J198=2,"TRANS",IF(J198=3,"AIN",IF(J198=4,"JOS",IF(J198=5,"KULT",IF(J198=6,"PUBL",IF(J198=7,"VALD",IF(J198=8,"UZN",IF(J198=9,"OSTA",IF(J198=10,"MEL",IF(J198=11,"MAJ","")))))))))))</f>
        <v/>
      </c>
      <c r="L198" s="25"/>
      <c r="M198" s="23"/>
      <c r="N198" s="23"/>
      <c r="O198" s="23"/>
      <c r="P198" s="23"/>
      <c r="Q198" s="23"/>
      <c r="R198" s="23"/>
      <c r="S198" s="23"/>
      <c r="T198" s="23"/>
      <c r="U198" s="23"/>
      <c r="V198" s="23"/>
      <c r="W198" s="23"/>
      <c r="X198" s="23"/>
      <c r="Y198" s="23"/>
    </row>
    <row r="199" spans="1:25" ht="56.25" x14ac:dyDescent="0.2">
      <c r="A199" s="20">
        <v>515</v>
      </c>
      <c r="B199" s="20" t="s">
        <v>268</v>
      </c>
      <c r="C199" s="20" t="s">
        <v>269</v>
      </c>
      <c r="D199" s="20" t="s">
        <v>270</v>
      </c>
      <c r="E199" s="21" t="s">
        <v>278</v>
      </c>
      <c r="F199" s="28"/>
      <c r="G199" s="21" t="s">
        <v>22</v>
      </c>
      <c r="H199" s="54">
        <v>2</v>
      </c>
      <c r="I199" s="24" t="str">
        <f t="shared" si="17"/>
        <v>Ņemts vērā RTP redakcijā</v>
      </c>
      <c r="J199" s="23"/>
      <c r="K199" s="24" t="str">
        <f t="shared" si="18"/>
        <v/>
      </c>
      <c r="L199" s="25"/>
      <c r="M199" s="23"/>
      <c r="N199" s="23"/>
      <c r="O199" s="23"/>
      <c r="P199" s="23"/>
      <c r="Q199" s="23"/>
      <c r="R199" s="23"/>
      <c r="S199" s="23"/>
      <c r="T199" s="23"/>
      <c r="U199" s="23"/>
      <c r="V199" s="23"/>
      <c r="W199" s="23"/>
      <c r="X199" s="23"/>
      <c r="Y199" s="23"/>
    </row>
    <row r="200" spans="1:25" ht="90" x14ac:dyDescent="0.2">
      <c r="A200" s="20">
        <v>516</v>
      </c>
      <c r="B200" s="20" t="s">
        <v>268</v>
      </c>
      <c r="C200" s="20" t="s">
        <v>269</v>
      </c>
      <c r="D200" s="20" t="s">
        <v>270</v>
      </c>
      <c r="E200" s="21" t="s">
        <v>279</v>
      </c>
      <c r="F200" s="28" t="s">
        <v>832</v>
      </c>
      <c r="G200" s="21" t="s">
        <v>22</v>
      </c>
      <c r="H200" s="54">
        <v>2</v>
      </c>
      <c r="I200" s="24" t="str">
        <f t="shared" si="17"/>
        <v>Ņemts vērā RTP redakcijā</v>
      </c>
      <c r="J200" s="23"/>
      <c r="K200" s="24" t="str">
        <f t="shared" si="18"/>
        <v/>
      </c>
      <c r="L200" s="25"/>
      <c r="M200" s="23"/>
      <c r="N200" s="23"/>
      <c r="O200" s="23"/>
      <c r="P200" s="23"/>
      <c r="Q200" s="23"/>
      <c r="R200" s="23"/>
      <c r="S200" s="23"/>
      <c r="T200" s="23"/>
      <c r="U200" s="23"/>
      <c r="V200" s="23"/>
      <c r="W200" s="23"/>
      <c r="X200" s="23"/>
      <c r="Y200" s="23"/>
    </row>
    <row r="201" spans="1:25" ht="56.25" x14ac:dyDescent="0.2">
      <c r="A201" s="20">
        <v>517</v>
      </c>
      <c r="B201" s="20" t="s">
        <v>268</v>
      </c>
      <c r="C201" s="20" t="s">
        <v>269</v>
      </c>
      <c r="D201" s="20" t="s">
        <v>270</v>
      </c>
      <c r="E201" s="21" t="s">
        <v>280</v>
      </c>
      <c r="F201" s="28" t="s">
        <v>765</v>
      </c>
      <c r="G201" s="21" t="s">
        <v>22</v>
      </c>
      <c r="H201" s="54">
        <v>2</v>
      </c>
      <c r="I201" s="24" t="str">
        <f t="shared" si="17"/>
        <v>Ņemts vērā RTP redakcijā</v>
      </c>
      <c r="J201" s="23"/>
      <c r="K201" s="24" t="str">
        <f t="shared" si="18"/>
        <v/>
      </c>
      <c r="L201" s="25"/>
      <c r="M201" s="23"/>
      <c r="N201" s="23"/>
      <c r="O201" s="23"/>
      <c r="P201" s="23"/>
      <c r="Q201" s="23"/>
      <c r="R201" s="23"/>
      <c r="S201" s="23"/>
      <c r="T201" s="23"/>
      <c r="U201" s="23"/>
      <c r="V201" s="23"/>
      <c r="W201" s="23"/>
      <c r="X201" s="23"/>
      <c r="Y201" s="23"/>
    </row>
    <row r="202" spans="1:25" ht="90" x14ac:dyDescent="0.2">
      <c r="A202" s="20">
        <v>518</v>
      </c>
      <c r="B202" s="36">
        <v>42061</v>
      </c>
      <c r="C202" s="20" t="s">
        <v>281</v>
      </c>
      <c r="D202" s="20" t="s">
        <v>270</v>
      </c>
      <c r="E202" s="21" t="s">
        <v>907</v>
      </c>
      <c r="F202" s="28"/>
      <c r="G202" s="21" t="s">
        <v>62</v>
      </c>
      <c r="H202" s="54">
        <v>2</v>
      </c>
      <c r="I202" s="24" t="str">
        <f t="shared" si="17"/>
        <v>Ņemts vērā RTP redakcijā</v>
      </c>
      <c r="J202" s="23"/>
      <c r="K202" s="24" t="str">
        <f t="shared" si="18"/>
        <v/>
      </c>
      <c r="L202" s="25"/>
      <c r="M202" s="23"/>
      <c r="N202" s="23"/>
      <c r="O202" s="23"/>
      <c r="P202" s="23"/>
      <c r="Q202" s="23"/>
      <c r="R202" s="23"/>
      <c r="S202" s="23"/>
      <c r="T202" s="23"/>
      <c r="U202" s="23"/>
      <c r="V202" s="23"/>
      <c r="W202" s="23"/>
      <c r="X202" s="23"/>
      <c r="Y202" s="23"/>
    </row>
    <row r="203" spans="1:25" ht="123.75" x14ac:dyDescent="0.2">
      <c r="A203" s="20">
        <v>519</v>
      </c>
      <c r="B203" s="36">
        <v>42061</v>
      </c>
      <c r="C203" s="20" t="s">
        <v>281</v>
      </c>
      <c r="D203" s="20" t="s">
        <v>270</v>
      </c>
      <c r="E203" s="21" t="s">
        <v>282</v>
      </c>
      <c r="F203" s="28"/>
      <c r="G203" s="21" t="s">
        <v>62</v>
      </c>
      <c r="H203" s="54">
        <v>2</v>
      </c>
      <c r="I203" s="24" t="str">
        <f t="shared" si="17"/>
        <v>Ņemts vērā RTP redakcijā</v>
      </c>
      <c r="J203" s="23"/>
      <c r="K203" s="24" t="str">
        <f t="shared" si="18"/>
        <v/>
      </c>
      <c r="L203" s="25"/>
      <c r="M203" s="23"/>
      <c r="N203" s="23"/>
      <c r="O203" s="23"/>
      <c r="P203" s="23"/>
      <c r="Q203" s="23"/>
      <c r="R203" s="23"/>
      <c r="S203" s="23"/>
      <c r="T203" s="23"/>
      <c r="U203" s="23"/>
      <c r="V203" s="23"/>
      <c r="W203" s="23"/>
      <c r="X203" s="23"/>
      <c r="Y203" s="23"/>
    </row>
    <row r="204" spans="1:25" ht="56.25" x14ac:dyDescent="0.2">
      <c r="A204" s="20">
        <v>520</v>
      </c>
      <c r="B204" s="36">
        <v>42061</v>
      </c>
      <c r="C204" s="20" t="s">
        <v>281</v>
      </c>
      <c r="D204" s="20" t="s">
        <v>270</v>
      </c>
      <c r="E204" s="21" t="s">
        <v>283</v>
      </c>
      <c r="F204" s="28"/>
      <c r="G204" s="21" t="s">
        <v>62</v>
      </c>
      <c r="H204" s="54">
        <v>2</v>
      </c>
      <c r="I204" s="24" t="str">
        <f t="shared" si="17"/>
        <v>Ņemts vērā RTP redakcijā</v>
      </c>
      <c r="J204" s="23"/>
      <c r="K204" s="24" t="str">
        <f t="shared" si="18"/>
        <v/>
      </c>
      <c r="L204" s="25"/>
      <c r="M204" s="23"/>
      <c r="N204" s="23"/>
      <c r="O204" s="23"/>
      <c r="P204" s="23"/>
      <c r="Q204" s="23"/>
      <c r="R204" s="23"/>
      <c r="S204" s="23"/>
      <c r="T204" s="23"/>
      <c r="U204" s="23"/>
      <c r="V204" s="23"/>
      <c r="W204" s="23"/>
      <c r="X204" s="23"/>
      <c r="Y204" s="23"/>
    </row>
    <row r="205" spans="1:25" ht="157.5" x14ac:dyDescent="0.2">
      <c r="A205" s="20">
        <v>521</v>
      </c>
      <c r="B205" s="36">
        <v>42061</v>
      </c>
      <c r="C205" s="20" t="s">
        <v>281</v>
      </c>
      <c r="D205" s="20" t="s">
        <v>270</v>
      </c>
      <c r="E205" s="21" t="s">
        <v>284</v>
      </c>
      <c r="F205" s="28" t="s">
        <v>812</v>
      </c>
      <c r="G205" s="21" t="s">
        <v>62</v>
      </c>
      <c r="H205" s="54">
        <v>2</v>
      </c>
      <c r="I205" s="24" t="str">
        <f t="shared" si="17"/>
        <v>Ņemts vērā RTP redakcijā</v>
      </c>
      <c r="J205" s="23"/>
      <c r="K205" s="24" t="str">
        <f t="shared" si="18"/>
        <v/>
      </c>
      <c r="L205" s="25"/>
      <c r="M205" s="23"/>
      <c r="N205" s="23"/>
      <c r="O205" s="23"/>
      <c r="P205" s="23"/>
      <c r="Q205" s="23"/>
      <c r="R205" s="23"/>
      <c r="S205" s="23"/>
      <c r="T205" s="23"/>
      <c r="U205" s="23"/>
      <c r="V205" s="23"/>
      <c r="W205" s="23"/>
      <c r="X205" s="23"/>
      <c r="Y205" s="23"/>
    </row>
    <row r="206" spans="1:25" ht="78.75" x14ac:dyDescent="0.2">
      <c r="A206" s="20">
        <v>522</v>
      </c>
      <c r="B206" s="36">
        <v>42061</v>
      </c>
      <c r="C206" s="20" t="s">
        <v>281</v>
      </c>
      <c r="D206" s="20" t="s">
        <v>270</v>
      </c>
      <c r="E206" s="21" t="s">
        <v>285</v>
      </c>
      <c r="F206" s="28"/>
      <c r="G206" s="21" t="s">
        <v>62</v>
      </c>
      <c r="H206" s="54">
        <v>2</v>
      </c>
      <c r="I206" s="24" t="str">
        <f t="shared" si="17"/>
        <v>Ņemts vērā RTP redakcijā</v>
      </c>
      <c r="J206" s="23"/>
      <c r="K206" s="24" t="str">
        <f t="shared" si="18"/>
        <v/>
      </c>
      <c r="L206" s="25"/>
      <c r="M206" s="23"/>
      <c r="N206" s="23"/>
      <c r="O206" s="23"/>
      <c r="P206" s="23"/>
      <c r="Q206" s="23"/>
      <c r="R206" s="23"/>
      <c r="S206" s="23"/>
      <c r="T206" s="23"/>
      <c r="U206" s="23"/>
      <c r="V206" s="23"/>
      <c r="W206" s="23"/>
      <c r="X206" s="23"/>
      <c r="Y206" s="23"/>
    </row>
    <row r="207" spans="1:25" ht="56.25" x14ac:dyDescent="0.2">
      <c r="A207" s="20">
        <v>523</v>
      </c>
      <c r="B207" s="36">
        <v>42061</v>
      </c>
      <c r="C207" s="20" t="s">
        <v>281</v>
      </c>
      <c r="D207" s="20" t="s">
        <v>270</v>
      </c>
      <c r="E207" s="21" t="s">
        <v>286</v>
      </c>
      <c r="F207" s="28"/>
      <c r="G207" s="21" t="s">
        <v>62</v>
      </c>
      <c r="H207" s="54">
        <v>2</v>
      </c>
      <c r="I207" s="24" t="str">
        <f t="shared" si="17"/>
        <v>Ņemts vērā RTP redakcijā</v>
      </c>
      <c r="J207" s="23"/>
      <c r="K207" s="24" t="str">
        <f t="shared" si="18"/>
        <v/>
      </c>
      <c r="L207" s="25"/>
      <c r="M207" s="23"/>
      <c r="N207" s="23"/>
      <c r="O207" s="23"/>
      <c r="P207" s="23"/>
      <c r="Q207" s="23"/>
      <c r="R207" s="23"/>
      <c r="S207" s="23"/>
      <c r="T207" s="23"/>
      <c r="U207" s="23"/>
      <c r="V207" s="23"/>
      <c r="W207" s="23"/>
      <c r="X207" s="23"/>
      <c r="Y207" s="23"/>
    </row>
    <row r="208" spans="1:25" ht="123.75" x14ac:dyDescent="0.2">
      <c r="A208" s="20">
        <v>524</v>
      </c>
      <c r="B208" s="36">
        <v>42061</v>
      </c>
      <c r="C208" s="20" t="s">
        <v>281</v>
      </c>
      <c r="D208" s="20" t="s">
        <v>270</v>
      </c>
      <c r="E208" s="21" t="s">
        <v>287</v>
      </c>
      <c r="F208" s="28" t="s">
        <v>833</v>
      </c>
      <c r="G208" s="21" t="s">
        <v>62</v>
      </c>
      <c r="H208" s="54">
        <v>2</v>
      </c>
      <c r="I208" s="24" t="str">
        <f t="shared" si="17"/>
        <v>Ņemts vērā RTP redakcijā</v>
      </c>
      <c r="J208" s="23"/>
      <c r="K208" s="24" t="str">
        <f t="shared" si="18"/>
        <v/>
      </c>
      <c r="L208" s="25"/>
      <c r="M208" s="23"/>
      <c r="N208" s="23"/>
      <c r="O208" s="23"/>
      <c r="P208" s="23"/>
      <c r="Q208" s="23"/>
      <c r="R208" s="23"/>
      <c r="S208" s="23"/>
      <c r="T208" s="23"/>
      <c r="U208" s="23"/>
      <c r="V208" s="23"/>
      <c r="W208" s="23"/>
      <c r="X208" s="23"/>
      <c r="Y208" s="23"/>
    </row>
    <row r="209" spans="1:25" ht="90" x14ac:dyDescent="0.2">
      <c r="A209" s="20">
        <v>525</v>
      </c>
      <c r="B209" s="36">
        <v>42061</v>
      </c>
      <c r="C209" s="20" t="s">
        <v>281</v>
      </c>
      <c r="D209" s="20" t="s">
        <v>270</v>
      </c>
      <c r="E209" s="21" t="s">
        <v>288</v>
      </c>
      <c r="F209" s="28" t="s">
        <v>766</v>
      </c>
      <c r="G209" s="21" t="s">
        <v>62</v>
      </c>
      <c r="H209" s="54">
        <v>2</v>
      </c>
      <c r="I209" s="24" t="str">
        <f t="shared" si="17"/>
        <v>Ņemts vērā RTP redakcijā</v>
      </c>
      <c r="J209" s="23"/>
      <c r="K209" s="24" t="str">
        <f t="shared" si="18"/>
        <v/>
      </c>
      <c r="L209" s="25"/>
      <c r="M209" s="23"/>
      <c r="N209" s="23"/>
      <c r="O209" s="23"/>
      <c r="P209" s="23"/>
      <c r="Q209" s="23"/>
      <c r="R209" s="23"/>
      <c r="S209" s="23"/>
      <c r="T209" s="23"/>
      <c r="U209" s="23"/>
      <c r="V209" s="23"/>
      <c r="W209" s="23"/>
      <c r="X209" s="23"/>
      <c r="Y209" s="23"/>
    </row>
    <row r="210" spans="1:25" ht="135" x14ac:dyDescent="0.2">
      <c r="A210" s="20">
        <v>526</v>
      </c>
      <c r="B210" s="36">
        <v>42061</v>
      </c>
      <c r="C210" s="20" t="s">
        <v>281</v>
      </c>
      <c r="D210" s="20" t="s">
        <v>270</v>
      </c>
      <c r="E210" s="21" t="s">
        <v>289</v>
      </c>
      <c r="F210" s="28"/>
      <c r="G210" s="21" t="s">
        <v>62</v>
      </c>
      <c r="H210" s="54">
        <v>2</v>
      </c>
      <c r="I210" s="24" t="str">
        <f t="shared" si="17"/>
        <v>Ņemts vērā RTP redakcijā</v>
      </c>
      <c r="J210" s="23"/>
      <c r="K210" s="24" t="str">
        <f t="shared" si="18"/>
        <v/>
      </c>
      <c r="L210" s="25"/>
      <c r="M210" s="23"/>
      <c r="N210" s="23"/>
      <c r="O210" s="23"/>
      <c r="P210" s="23"/>
      <c r="Q210" s="23"/>
      <c r="R210" s="23"/>
      <c r="S210" s="23"/>
      <c r="T210" s="23"/>
      <c r="U210" s="23"/>
      <c r="V210" s="23"/>
      <c r="W210" s="23"/>
      <c r="X210" s="23"/>
      <c r="Y210" s="23"/>
    </row>
    <row r="211" spans="1:25" ht="56.25" x14ac:dyDescent="0.2">
      <c r="A211" s="20">
        <v>528</v>
      </c>
      <c r="B211" s="36">
        <v>42061</v>
      </c>
      <c r="C211" s="20" t="s">
        <v>281</v>
      </c>
      <c r="D211" s="20" t="s">
        <v>270</v>
      </c>
      <c r="E211" s="21" t="s">
        <v>290</v>
      </c>
      <c r="F211" s="28"/>
      <c r="G211" s="21" t="s">
        <v>62</v>
      </c>
      <c r="H211" s="54">
        <v>2</v>
      </c>
      <c r="I211" s="24" t="str">
        <f t="shared" si="17"/>
        <v>Ņemts vērā RTP redakcijā</v>
      </c>
      <c r="J211" s="23"/>
      <c r="K211" s="24" t="str">
        <f t="shared" si="18"/>
        <v/>
      </c>
      <c r="L211" s="25"/>
      <c r="M211" s="23"/>
      <c r="N211" s="23"/>
      <c r="O211" s="23"/>
      <c r="P211" s="23"/>
      <c r="Q211" s="23"/>
      <c r="R211" s="23"/>
      <c r="S211" s="23"/>
      <c r="T211" s="23"/>
      <c r="U211" s="23"/>
      <c r="V211" s="23"/>
      <c r="W211" s="23"/>
      <c r="X211" s="23"/>
      <c r="Y211" s="23"/>
    </row>
    <row r="212" spans="1:25" ht="56.25" x14ac:dyDescent="0.2">
      <c r="A212" s="20">
        <v>529</v>
      </c>
      <c r="B212" s="36">
        <v>42061</v>
      </c>
      <c r="C212" s="20" t="s">
        <v>281</v>
      </c>
      <c r="D212" s="20" t="s">
        <v>270</v>
      </c>
      <c r="E212" s="21" t="s">
        <v>291</v>
      </c>
      <c r="F212" s="28" t="s">
        <v>767</v>
      </c>
      <c r="G212" s="21" t="s">
        <v>62</v>
      </c>
      <c r="H212" s="54">
        <v>2</v>
      </c>
      <c r="I212" s="24" t="str">
        <f t="shared" si="17"/>
        <v>Ņemts vērā RTP redakcijā</v>
      </c>
      <c r="J212" s="23"/>
      <c r="K212" s="24" t="str">
        <f t="shared" si="18"/>
        <v/>
      </c>
      <c r="L212" s="25"/>
      <c r="M212" s="23"/>
      <c r="N212" s="23"/>
      <c r="O212" s="23"/>
      <c r="P212" s="23"/>
      <c r="Q212" s="23"/>
      <c r="R212" s="23"/>
      <c r="S212" s="23"/>
      <c r="T212" s="23"/>
      <c r="U212" s="23"/>
      <c r="V212" s="23"/>
      <c r="W212" s="23"/>
      <c r="X212" s="23"/>
      <c r="Y212" s="23"/>
    </row>
    <row r="213" spans="1:25" ht="78.75" x14ac:dyDescent="0.2">
      <c r="A213" s="20">
        <v>530</v>
      </c>
      <c r="B213" s="36">
        <v>42061</v>
      </c>
      <c r="C213" s="20" t="s">
        <v>281</v>
      </c>
      <c r="D213" s="20" t="s">
        <v>270</v>
      </c>
      <c r="E213" s="21" t="s">
        <v>292</v>
      </c>
      <c r="F213" s="28" t="s">
        <v>768</v>
      </c>
      <c r="G213" s="21" t="s">
        <v>62</v>
      </c>
      <c r="H213" s="54">
        <v>2</v>
      </c>
      <c r="I213" s="24" t="str">
        <f t="shared" si="17"/>
        <v>Ņemts vērā RTP redakcijā</v>
      </c>
      <c r="J213" s="23"/>
      <c r="K213" s="24" t="str">
        <f t="shared" si="18"/>
        <v/>
      </c>
      <c r="L213" s="25"/>
      <c r="M213" s="23"/>
      <c r="N213" s="23"/>
      <c r="O213" s="23"/>
      <c r="P213" s="23"/>
      <c r="Q213" s="23"/>
      <c r="R213" s="23"/>
      <c r="S213" s="23"/>
      <c r="T213" s="23"/>
      <c r="U213" s="23"/>
      <c r="V213" s="23"/>
      <c r="W213" s="23"/>
      <c r="X213" s="23"/>
      <c r="Y213" s="23"/>
    </row>
    <row r="214" spans="1:25" ht="56.25" x14ac:dyDescent="0.2">
      <c r="A214" s="20">
        <v>531</v>
      </c>
      <c r="B214" s="36">
        <v>42061</v>
      </c>
      <c r="C214" s="20" t="s">
        <v>281</v>
      </c>
      <c r="D214" s="20" t="s">
        <v>270</v>
      </c>
      <c r="E214" s="21" t="s">
        <v>293</v>
      </c>
      <c r="F214" s="28" t="s">
        <v>769</v>
      </c>
      <c r="G214" s="21" t="s">
        <v>62</v>
      </c>
      <c r="H214" s="54">
        <v>2</v>
      </c>
      <c r="I214" s="24" t="str">
        <f t="shared" si="17"/>
        <v>Ņemts vērā RTP redakcijā</v>
      </c>
      <c r="J214" s="23"/>
      <c r="K214" s="24" t="str">
        <f t="shared" si="18"/>
        <v/>
      </c>
      <c r="L214" s="25"/>
      <c r="M214" s="23"/>
      <c r="N214" s="23"/>
      <c r="O214" s="23"/>
      <c r="P214" s="23"/>
      <c r="Q214" s="23"/>
      <c r="R214" s="23"/>
      <c r="S214" s="23"/>
      <c r="T214" s="23"/>
      <c r="U214" s="23"/>
      <c r="V214" s="23"/>
      <c r="W214" s="23"/>
      <c r="X214" s="23"/>
      <c r="Y214" s="23"/>
    </row>
    <row r="215" spans="1:25" ht="56.25" x14ac:dyDescent="0.2">
      <c r="A215" s="20">
        <v>532</v>
      </c>
      <c r="B215" s="36">
        <v>42061</v>
      </c>
      <c r="C215" s="20" t="s">
        <v>281</v>
      </c>
      <c r="D215" s="20" t="s">
        <v>270</v>
      </c>
      <c r="E215" s="21" t="s">
        <v>294</v>
      </c>
      <c r="F215" s="28"/>
      <c r="G215" s="21" t="s">
        <v>62</v>
      </c>
      <c r="H215" s="54">
        <v>2</v>
      </c>
      <c r="I215" s="24" t="str">
        <f t="shared" si="17"/>
        <v>Ņemts vērā RTP redakcijā</v>
      </c>
      <c r="J215" s="23"/>
      <c r="K215" s="24" t="str">
        <f t="shared" si="18"/>
        <v/>
      </c>
      <c r="L215" s="25"/>
      <c r="M215" s="23"/>
      <c r="N215" s="23"/>
      <c r="O215" s="23"/>
      <c r="P215" s="23"/>
      <c r="Q215" s="23"/>
      <c r="R215" s="23"/>
      <c r="S215" s="23"/>
      <c r="T215" s="23"/>
      <c r="U215" s="23"/>
      <c r="V215" s="23"/>
      <c r="W215" s="23"/>
      <c r="X215" s="23"/>
      <c r="Y215" s="23"/>
    </row>
    <row r="216" spans="1:25" ht="337.5" x14ac:dyDescent="0.2">
      <c r="A216" s="20">
        <v>533</v>
      </c>
      <c r="B216" s="36" t="s">
        <v>295</v>
      </c>
      <c r="C216" s="20" t="s">
        <v>296</v>
      </c>
      <c r="D216" s="20" t="s">
        <v>297</v>
      </c>
      <c r="E216" s="21" t="s">
        <v>908</v>
      </c>
      <c r="F216" s="28"/>
      <c r="G216" s="21" t="s">
        <v>62</v>
      </c>
      <c r="H216" s="54">
        <v>3</v>
      </c>
      <c r="I216" s="24" t="str">
        <f t="shared" si="17"/>
        <v xml:space="preserve">Nav ņemts vērā RTP redakcijā </v>
      </c>
      <c r="J216" s="23" t="s">
        <v>41</v>
      </c>
      <c r="K216" s="24" t="str">
        <f t="shared" si="18"/>
        <v/>
      </c>
      <c r="L216" s="25"/>
      <c r="M216" s="23"/>
      <c r="N216" s="23"/>
      <c r="O216" s="23"/>
      <c r="P216" s="23"/>
      <c r="Q216" s="23"/>
      <c r="R216" s="23"/>
      <c r="S216" s="23"/>
      <c r="T216" s="23"/>
      <c r="U216" s="23"/>
      <c r="V216" s="23"/>
      <c r="W216" s="23"/>
      <c r="X216" s="23"/>
      <c r="Y216" s="23"/>
    </row>
    <row r="217" spans="1:25" ht="157.5" x14ac:dyDescent="0.2">
      <c r="A217" s="20">
        <v>535</v>
      </c>
      <c r="B217" s="36" t="s">
        <v>295</v>
      </c>
      <c r="C217" s="20" t="s">
        <v>296</v>
      </c>
      <c r="D217" s="20" t="s">
        <v>298</v>
      </c>
      <c r="E217" s="21" t="s">
        <v>737</v>
      </c>
      <c r="F217" s="28"/>
      <c r="G217" s="21" t="s">
        <v>62</v>
      </c>
      <c r="H217" s="54">
        <v>3</v>
      </c>
      <c r="I217" s="24" t="str">
        <f t="shared" si="17"/>
        <v xml:space="preserve">Nav ņemts vērā RTP redakcijā </v>
      </c>
      <c r="J217" s="23" t="s">
        <v>41</v>
      </c>
      <c r="K217" s="24" t="str">
        <f t="shared" si="18"/>
        <v/>
      </c>
      <c r="L217" s="25"/>
      <c r="M217" s="23"/>
      <c r="N217" s="23"/>
      <c r="O217" s="23"/>
      <c r="P217" s="23"/>
      <c r="Q217" s="23"/>
      <c r="R217" s="23"/>
      <c r="S217" s="23"/>
      <c r="T217" s="23"/>
      <c r="U217" s="23"/>
      <c r="V217" s="23"/>
      <c r="W217" s="23"/>
      <c r="X217" s="23"/>
      <c r="Y217" s="23"/>
    </row>
    <row r="218" spans="1:25" ht="315" x14ac:dyDescent="0.2">
      <c r="A218" s="20">
        <v>537</v>
      </c>
      <c r="B218" s="36" t="s">
        <v>295</v>
      </c>
      <c r="C218" s="20" t="s">
        <v>296</v>
      </c>
      <c r="D218" s="20" t="s">
        <v>298</v>
      </c>
      <c r="E218" s="21" t="s">
        <v>299</v>
      </c>
      <c r="F218" s="28"/>
      <c r="G218" s="21" t="s">
        <v>62</v>
      </c>
      <c r="H218" s="54">
        <v>1</v>
      </c>
      <c r="I218" s="24" t="str">
        <f t="shared" si="17"/>
        <v>Ņemts vērā TmP</v>
      </c>
      <c r="J218" s="23">
        <v>4</v>
      </c>
      <c r="K218" s="24" t="str">
        <f t="shared" si="18"/>
        <v>JOS</v>
      </c>
      <c r="L218" s="25"/>
      <c r="M218" s="23"/>
      <c r="N218" s="23"/>
      <c r="O218" s="23"/>
      <c r="P218" s="23"/>
      <c r="Q218" s="23"/>
      <c r="R218" s="23"/>
      <c r="S218" s="23"/>
      <c r="T218" s="23"/>
      <c r="U218" s="23"/>
      <c r="V218" s="23"/>
      <c r="W218" s="23"/>
      <c r="X218" s="23"/>
      <c r="Y218" s="23"/>
    </row>
    <row r="219" spans="1:25" ht="56.25" x14ac:dyDescent="0.2">
      <c r="A219" s="20">
        <v>538</v>
      </c>
      <c r="B219" s="36" t="s">
        <v>295</v>
      </c>
      <c r="C219" s="20" t="s">
        <v>296</v>
      </c>
      <c r="D219" s="20" t="s">
        <v>298</v>
      </c>
      <c r="E219" s="21" t="s">
        <v>300</v>
      </c>
      <c r="F219" s="28"/>
      <c r="G219" s="21" t="s">
        <v>62</v>
      </c>
      <c r="H219" s="54">
        <v>1</v>
      </c>
      <c r="I219" s="24" t="str">
        <f t="shared" si="17"/>
        <v>Ņemts vērā TmP</v>
      </c>
      <c r="J219" s="23">
        <v>4</v>
      </c>
      <c r="K219" s="24" t="str">
        <f t="shared" si="18"/>
        <v>JOS</v>
      </c>
      <c r="L219" s="25"/>
      <c r="M219" s="23"/>
      <c r="N219" s="23"/>
      <c r="O219" s="23"/>
      <c r="P219" s="23"/>
      <c r="Q219" s="23"/>
      <c r="R219" s="23"/>
      <c r="S219" s="23"/>
      <c r="T219" s="23"/>
      <c r="U219" s="23"/>
      <c r="V219" s="23"/>
      <c r="W219" s="23"/>
      <c r="X219" s="23"/>
      <c r="Y219" s="23"/>
    </row>
    <row r="220" spans="1:25" ht="135" x14ac:dyDescent="0.2">
      <c r="A220" s="20">
        <v>539</v>
      </c>
      <c r="B220" s="36" t="s">
        <v>295</v>
      </c>
      <c r="C220" s="20" t="s">
        <v>296</v>
      </c>
      <c r="D220" s="20" t="s">
        <v>298</v>
      </c>
      <c r="E220" s="21" t="s">
        <v>301</v>
      </c>
      <c r="F220" s="28"/>
      <c r="G220" s="21" t="s">
        <v>62</v>
      </c>
      <c r="H220" s="54">
        <v>3</v>
      </c>
      <c r="I220" s="24" t="str">
        <f t="shared" si="17"/>
        <v xml:space="preserve">Nav ņemts vērā RTP redakcijā </v>
      </c>
      <c r="J220" s="23" t="s">
        <v>302</v>
      </c>
      <c r="K220" s="24" t="str">
        <f t="shared" si="18"/>
        <v/>
      </c>
      <c r="L220" s="25"/>
      <c r="M220" s="23"/>
      <c r="N220" s="23"/>
      <c r="O220" s="23"/>
      <c r="P220" s="23"/>
      <c r="Q220" s="23"/>
      <c r="R220" s="23"/>
      <c r="S220" s="23"/>
      <c r="T220" s="23"/>
      <c r="U220" s="23"/>
      <c r="V220" s="23"/>
      <c r="W220" s="23"/>
      <c r="X220" s="23"/>
      <c r="Y220" s="23"/>
    </row>
    <row r="221" spans="1:25" ht="78.75" x14ac:dyDescent="0.2">
      <c r="A221" s="20">
        <v>540</v>
      </c>
      <c r="B221" s="36" t="s">
        <v>295</v>
      </c>
      <c r="C221" s="20" t="s">
        <v>296</v>
      </c>
      <c r="D221" s="20" t="s">
        <v>298</v>
      </c>
      <c r="E221" s="21" t="s">
        <v>303</v>
      </c>
      <c r="F221" s="28" t="s">
        <v>856</v>
      </c>
      <c r="G221" s="21" t="s">
        <v>62</v>
      </c>
      <c r="H221" s="54">
        <v>2</v>
      </c>
      <c r="I221" s="24" t="str">
        <f t="shared" si="17"/>
        <v>Ņemts vērā RTP redakcijā</v>
      </c>
      <c r="J221" s="23"/>
      <c r="K221" s="24" t="str">
        <f t="shared" si="18"/>
        <v/>
      </c>
      <c r="L221" s="25"/>
      <c r="M221" s="23"/>
      <c r="N221" s="23"/>
      <c r="O221" s="23"/>
      <c r="P221" s="23"/>
      <c r="Q221" s="23"/>
      <c r="R221" s="23"/>
      <c r="S221" s="23"/>
      <c r="T221" s="23"/>
      <c r="U221" s="23"/>
      <c r="V221" s="23"/>
      <c r="W221" s="23"/>
      <c r="X221" s="23"/>
      <c r="Y221" s="23"/>
    </row>
    <row r="222" spans="1:25" ht="90" x14ac:dyDescent="0.2">
      <c r="A222" s="20">
        <v>541</v>
      </c>
      <c r="B222" s="36" t="s">
        <v>738</v>
      </c>
      <c r="C222" s="20" t="s">
        <v>739</v>
      </c>
      <c r="D222" s="20" t="s">
        <v>304</v>
      </c>
      <c r="E222" s="21" t="s">
        <v>305</v>
      </c>
      <c r="F222" s="28"/>
      <c r="G222" s="21" t="s">
        <v>306</v>
      </c>
      <c r="H222" s="54">
        <v>3</v>
      </c>
      <c r="I222" s="24" t="str">
        <f t="shared" si="17"/>
        <v xml:space="preserve">Nav ņemts vērā RTP redakcijā </v>
      </c>
      <c r="J222" s="23" t="s">
        <v>41</v>
      </c>
      <c r="K222" s="24" t="str">
        <f t="shared" si="18"/>
        <v/>
      </c>
      <c r="L222" s="25"/>
      <c r="M222" s="23"/>
      <c r="N222" s="23"/>
      <c r="O222" s="23"/>
      <c r="P222" s="23"/>
      <c r="Q222" s="23"/>
      <c r="R222" s="23"/>
      <c r="S222" s="23"/>
      <c r="T222" s="23"/>
      <c r="U222" s="23"/>
      <c r="V222" s="23"/>
      <c r="W222" s="23"/>
      <c r="X222" s="23"/>
      <c r="Y222" s="23"/>
    </row>
    <row r="223" spans="1:25" ht="45" x14ac:dyDescent="0.2">
      <c r="A223" s="20">
        <v>542</v>
      </c>
      <c r="B223" s="36" t="s">
        <v>738</v>
      </c>
      <c r="C223" s="20" t="s">
        <v>739</v>
      </c>
      <c r="D223" s="20" t="s">
        <v>304</v>
      </c>
      <c r="E223" s="21" t="s">
        <v>307</v>
      </c>
      <c r="F223" s="28"/>
      <c r="G223" s="21" t="s">
        <v>306</v>
      </c>
      <c r="H223" s="54">
        <v>3</v>
      </c>
      <c r="I223" s="24" t="str">
        <f t="shared" si="17"/>
        <v xml:space="preserve">Nav ņemts vērā RTP redakcijā </v>
      </c>
      <c r="J223" s="23" t="s">
        <v>308</v>
      </c>
      <c r="K223" s="24" t="str">
        <f t="shared" si="18"/>
        <v/>
      </c>
      <c r="L223" s="25"/>
      <c r="M223" s="23"/>
      <c r="N223" s="23"/>
      <c r="O223" s="23"/>
      <c r="P223" s="23"/>
      <c r="Q223" s="23"/>
      <c r="R223" s="23"/>
      <c r="S223" s="23"/>
      <c r="T223" s="23"/>
      <c r="U223" s="23"/>
      <c r="V223" s="23"/>
      <c r="W223" s="23"/>
      <c r="X223" s="23"/>
      <c r="Y223" s="23"/>
    </row>
    <row r="224" spans="1:25" ht="67.5" x14ac:dyDescent="0.2">
      <c r="A224" s="20">
        <v>554</v>
      </c>
      <c r="B224" s="36" t="s">
        <v>309</v>
      </c>
      <c r="C224" s="20" t="s">
        <v>310</v>
      </c>
      <c r="D224" s="20" t="s">
        <v>304</v>
      </c>
      <c r="E224" s="21" t="s">
        <v>311</v>
      </c>
      <c r="F224" s="28"/>
      <c r="G224" s="21" t="s">
        <v>62</v>
      </c>
      <c r="H224" s="54">
        <v>3</v>
      </c>
      <c r="I224" s="24" t="str">
        <f t="shared" si="17"/>
        <v xml:space="preserve">Nav ņemts vērā RTP redakcijā </v>
      </c>
      <c r="J224" s="23" t="s">
        <v>41</v>
      </c>
      <c r="K224" s="24" t="str">
        <f t="shared" si="18"/>
        <v/>
      </c>
      <c r="L224" s="25"/>
      <c r="M224" s="23"/>
      <c r="N224" s="23"/>
      <c r="O224" s="23"/>
      <c r="P224" s="23"/>
      <c r="Q224" s="23"/>
      <c r="R224" s="23"/>
      <c r="S224" s="23"/>
      <c r="T224" s="23"/>
      <c r="U224" s="23"/>
      <c r="V224" s="23"/>
      <c r="W224" s="23"/>
      <c r="X224" s="23"/>
      <c r="Y224" s="23"/>
    </row>
    <row r="225" spans="1:25" ht="90" x14ac:dyDescent="0.2">
      <c r="A225" s="20">
        <v>557</v>
      </c>
      <c r="B225" s="20" t="s">
        <v>312</v>
      </c>
      <c r="C225" s="20" t="s">
        <v>313</v>
      </c>
      <c r="D225" s="20" t="s">
        <v>314</v>
      </c>
      <c r="E225" s="21" t="s">
        <v>315</v>
      </c>
      <c r="F225" s="28"/>
      <c r="G225" s="21" t="s">
        <v>62</v>
      </c>
      <c r="H225" s="54">
        <v>2</v>
      </c>
      <c r="I225" s="24" t="str">
        <f t="shared" si="17"/>
        <v>Ņemts vērā RTP redakcijā</v>
      </c>
      <c r="J225" s="23"/>
      <c r="K225" s="24" t="str">
        <f t="shared" si="18"/>
        <v/>
      </c>
      <c r="L225" s="25"/>
      <c r="M225" s="23"/>
      <c r="N225" s="23"/>
      <c r="O225" s="23"/>
      <c r="P225" s="23"/>
      <c r="Q225" s="23"/>
      <c r="R225" s="23"/>
      <c r="S225" s="23"/>
      <c r="T225" s="23"/>
      <c r="U225" s="23"/>
      <c r="V225" s="23"/>
      <c r="W225" s="23"/>
      <c r="X225" s="23"/>
      <c r="Y225" s="23"/>
    </row>
    <row r="226" spans="1:25" ht="67.5" x14ac:dyDescent="0.2">
      <c r="A226" s="20">
        <v>558</v>
      </c>
      <c r="B226" s="20" t="s">
        <v>312</v>
      </c>
      <c r="C226" s="20" t="s">
        <v>313</v>
      </c>
      <c r="D226" s="20" t="s">
        <v>314</v>
      </c>
      <c r="E226" s="21" t="s">
        <v>316</v>
      </c>
      <c r="F226" s="28"/>
      <c r="G226" s="23"/>
      <c r="H226" s="54">
        <v>2</v>
      </c>
      <c r="I226" s="24" t="str">
        <f t="shared" si="17"/>
        <v>Ņemts vērā RTP redakcijā</v>
      </c>
      <c r="J226" s="23"/>
      <c r="K226" s="24" t="str">
        <f t="shared" si="18"/>
        <v/>
      </c>
      <c r="L226" s="25"/>
      <c r="M226" s="23"/>
      <c r="N226" s="23"/>
      <c r="O226" s="23"/>
      <c r="P226" s="23"/>
      <c r="Q226" s="23"/>
      <c r="R226" s="23"/>
      <c r="S226" s="23"/>
      <c r="T226" s="23"/>
      <c r="U226" s="23"/>
      <c r="V226" s="23"/>
      <c r="W226" s="23"/>
      <c r="X226" s="23"/>
      <c r="Y226" s="23"/>
    </row>
    <row r="227" spans="1:25" ht="191.25" x14ac:dyDescent="0.2">
      <c r="A227" s="20">
        <v>561</v>
      </c>
      <c r="B227" s="36" t="s">
        <v>18</v>
      </c>
      <c r="C227" s="20" t="s">
        <v>317</v>
      </c>
      <c r="D227" s="20" t="s">
        <v>318</v>
      </c>
      <c r="E227" s="21" t="s">
        <v>319</v>
      </c>
      <c r="F227" s="28"/>
      <c r="G227" s="23"/>
      <c r="H227" s="54">
        <v>3</v>
      </c>
      <c r="I227" s="24" t="str">
        <f t="shared" si="17"/>
        <v xml:space="preserve">Nav ņemts vērā RTP redakcijā </v>
      </c>
      <c r="J227" s="23" t="s">
        <v>320</v>
      </c>
      <c r="K227" s="24">
        <v>2</v>
      </c>
      <c r="L227" s="25"/>
      <c r="M227" s="23"/>
      <c r="N227" s="23"/>
      <c r="O227" s="23"/>
      <c r="P227" s="23"/>
      <c r="Q227" s="23"/>
      <c r="R227" s="23"/>
      <c r="S227" s="23"/>
      <c r="T227" s="23"/>
      <c r="U227" s="23"/>
      <c r="V227" s="23"/>
      <c r="W227" s="23"/>
      <c r="X227" s="23"/>
      <c r="Y227" s="23"/>
    </row>
    <row r="228" spans="1:25" ht="22.5" x14ac:dyDescent="0.2">
      <c r="A228" s="20">
        <v>562</v>
      </c>
      <c r="B228" s="36" t="s">
        <v>18</v>
      </c>
      <c r="C228" s="20" t="s">
        <v>317</v>
      </c>
      <c r="D228" s="20" t="s">
        <v>318</v>
      </c>
      <c r="E228" s="21" t="s">
        <v>321</v>
      </c>
      <c r="F228" s="28"/>
      <c r="G228" s="23"/>
      <c r="H228" s="54">
        <v>1</v>
      </c>
      <c r="I228" s="24" t="str">
        <f t="shared" si="17"/>
        <v>Ņemts vērā TmP</v>
      </c>
      <c r="J228" s="23">
        <v>2</v>
      </c>
      <c r="K228" s="24" t="str">
        <f t="shared" si="18"/>
        <v>TRANS</v>
      </c>
      <c r="L228" s="25"/>
      <c r="M228" s="23"/>
      <c r="N228" s="23"/>
      <c r="O228" s="23"/>
      <c r="P228" s="23"/>
      <c r="Q228" s="23"/>
      <c r="R228" s="23"/>
      <c r="S228" s="23"/>
      <c r="T228" s="23"/>
      <c r="U228" s="23"/>
      <c r="V228" s="23"/>
      <c r="W228" s="23"/>
      <c r="X228" s="23"/>
      <c r="Y228" s="23"/>
    </row>
    <row r="229" spans="1:25" ht="22.5" x14ac:dyDescent="0.2">
      <c r="A229" s="20">
        <v>564</v>
      </c>
      <c r="B229" s="36" t="s">
        <v>18</v>
      </c>
      <c r="C229" s="20" t="s">
        <v>317</v>
      </c>
      <c r="D229" s="20" t="s">
        <v>318</v>
      </c>
      <c r="E229" s="21" t="s">
        <v>322</v>
      </c>
      <c r="F229" s="28"/>
      <c r="G229" s="23"/>
      <c r="H229" s="54">
        <v>1</v>
      </c>
      <c r="I229" s="24" t="str">
        <f t="shared" si="17"/>
        <v>Ņemts vērā TmP</v>
      </c>
      <c r="J229" s="23">
        <v>2</v>
      </c>
      <c r="K229" s="24" t="str">
        <f t="shared" si="18"/>
        <v>TRANS</v>
      </c>
      <c r="L229" s="25"/>
      <c r="M229" s="23"/>
      <c r="N229" s="23"/>
      <c r="O229" s="23"/>
      <c r="P229" s="23"/>
      <c r="Q229" s="23"/>
      <c r="R229" s="23"/>
      <c r="S229" s="23"/>
      <c r="T229" s="23"/>
      <c r="U229" s="23"/>
      <c r="V229" s="23"/>
      <c r="W229" s="23"/>
      <c r="X229" s="23"/>
      <c r="Y229" s="23"/>
    </row>
    <row r="230" spans="1:25" ht="56.25" x14ac:dyDescent="0.2">
      <c r="A230" s="20">
        <v>565</v>
      </c>
      <c r="B230" s="36" t="s">
        <v>18</v>
      </c>
      <c r="C230" s="20" t="s">
        <v>317</v>
      </c>
      <c r="D230" s="20" t="s">
        <v>318</v>
      </c>
      <c r="E230" s="21" t="s">
        <v>740</v>
      </c>
      <c r="F230" s="28"/>
      <c r="G230" s="23"/>
      <c r="H230" s="54">
        <v>3</v>
      </c>
      <c r="I230" s="24" t="str">
        <f t="shared" si="17"/>
        <v xml:space="preserve">Nav ņemts vērā RTP redakcijā </v>
      </c>
      <c r="J230" s="23" t="s">
        <v>323</v>
      </c>
      <c r="K230" s="24"/>
      <c r="L230" s="25"/>
      <c r="M230" s="23"/>
      <c r="N230" s="23"/>
      <c r="O230" s="23"/>
      <c r="P230" s="23"/>
      <c r="Q230" s="23"/>
      <c r="R230" s="23"/>
      <c r="S230" s="23"/>
      <c r="T230" s="23"/>
      <c r="U230" s="23"/>
      <c r="V230" s="23"/>
      <c r="W230" s="23"/>
      <c r="X230" s="23"/>
      <c r="Y230" s="23"/>
    </row>
    <row r="231" spans="1:25" ht="23.25" thickBot="1" x14ac:dyDescent="0.25">
      <c r="A231" s="20">
        <v>567</v>
      </c>
      <c r="B231" s="36" t="s">
        <v>18</v>
      </c>
      <c r="C231" s="20" t="s">
        <v>317</v>
      </c>
      <c r="D231" s="20" t="s">
        <v>318</v>
      </c>
      <c r="E231" s="21" t="s">
        <v>324</v>
      </c>
      <c r="F231" s="28"/>
      <c r="G231" s="23"/>
      <c r="H231" s="54">
        <v>1</v>
      </c>
      <c r="I231" s="24" t="str">
        <f t="shared" si="17"/>
        <v>Ņemts vērā TmP</v>
      </c>
      <c r="J231" s="23">
        <v>2</v>
      </c>
      <c r="K231" s="24" t="str">
        <f t="shared" si="18"/>
        <v>TRANS</v>
      </c>
      <c r="L231" s="25"/>
      <c r="M231" s="23"/>
      <c r="N231" s="23"/>
      <c r="O231" s="23"/>
      <c r="P231" s="23"/>
      <c r="Q231" s="23"/>
      <c r="R231" s="23"/>
      <c r="S231" s="23"/>
      <c r="T231" s="23"/>
      <c r="U231" s="23"/>
      <c r="V231" s="23"/>
      <c r="W231" s="23"/>
      <c r="X231" s="23"/>
      <c r="Y231" s="23"/>
    </row>
    <row r="232" spans="1:25" ht="68.25" thickBot="1" x14ac:dyDescent="0.25">
      <c r="A232" s="20">
        <v>570</v>
      </c>
      <c r="B232" s="37" t="s">
        <v>325</v>
      </c>
      <c r="C232" s="20" t="s">
        <v>326</v>
      </c>
      <c r="D232" s="20" t="s">
        <v>318</v>
      </c>
      <c r="E232" s="23" t="s">
        <v>327</v>
      </c>
      <c r="F232" s="38"/>
      <c r="G232" s="23"/>
      <c r="H232" s="54">
        <v>3</v>
      </c>
      <c r="I232" s="24" t="str">
        <f t="shared" si="17"/>
        <v xml:space="preserve">Nav ņemts vērā RTP redakcijā </v>
      </c>
      <c r="J232" s="23" t="s">
        <v>328</v>
      </c>
      <c r="K232" s="24" t="str">
        <f t="shared" si="18"/>
        <v/>
      </c>
      <c r="L232" s="25"/>
      <c r="M232" s="23"/>
      <c r="N232" s="23"/>
      <c r="O232" s="23"/>
      <c r="P232" s="23"/>
      <c r="Q232" s="23"/>
      <c r="R232" s="23"/>
      <c r="S232" s="23"/>
      <c r="T232" s="23"/>
      <c r="U232" s="23"/>
      <c r="V232" s="23"/>
      <c r="W232" s="23"/>
      <c r="X232" s="23"/>
      <c r="Y232" s="23"/>
    </row>
    <row r="233" spans="1:25" ht="57" thickBot="1" x14ac:dyDescent="0.25">
      <c r="A233" s="20">
        <v>571</v>
      </c>
      <c r="B233" s="37" t="s">
        <v>325</v>
      </c>
      <c r="C233" s="20" t="s">
        <v>326</v>
      </c>
      <c r="D233" s="20" t="s">
        <v>318</v>
      </c>
      <c r="E233" s="23" t="s">
        <v>329</v>
      </c>
      <c r="F233" s="38"/>
      <c r="G233" s="23"/>
      <c r="H233" s="54">
        <v>1</v>
      </c>
      <c r="I233" s="24" t="str">
        <f t="shared" si="17"/>
        <v>Ņemts vērā TmP</v>
      </c>
      <c r="J233" s="23">
        <v>2</v>
      </c>
      <c r="K233" s="24" t="str">
        <f t="shared" si="18"/>
        <v>TRANS</v>
      </c>
      <c r="L233" s="25"/>
      <c r="M233" s="23"/>
      <c r="N233" s="23"/>
      <c r="O233" s="23"/>
      <c r="P233" s="23"/>
      <c r="Q233" s="23"/>
      <c r="R233" s="23"/>
      <c r="S233" s="23"/>
      <c r="T233" s="23"/>
      <c r="U233" s="23"/>
      <c r="V233" s="23"/>
      <c r="W233" s="23"/>
      <c r="X233" s="23"/>
      <c r="Y233" s="23"/>
    </row>
    <row r="234" spans="1:25" ht="90.75" thickBot="1" x14ac:dyDescent="0.25">
      <c r="A234" s="20">
        <v>572</v>
      </c>
      <c r="B234" s="37" t="s">
        <v>325</v>
      </c>
      <c r="C234" s="20" t="s">
        <v>326</v>
      </c>
      <c r="D234" s="20" t="s">
        <v>318</v>
      </c>
      <c r="E234" s="23" t="s">
        <v>330</v>
      </c>
      <c r="F234" s="38"/>
      <c r="G234" s="23"/>
      <c r="H234" s="54">
        <v>1</v>
      </c>
      <c r="I234" s="24" t="str">
        <f t="shared" si="17"/>
        <v>Ņemts vērā TmP</v>
      </c>
      <c r="J234" s="23">
        <v>2</v>
      </c>
      <c r="K234" s="24" t="str">
        <f t="shared" si="18"/>
        <v>TRANS</v>
      </c>
      <c r="L234" s="25"/>
      <c r="M234" s="23"/>
      <c r="N234" s="23"/>
      <c r="O234" s="23"/>
      <c r="P234" s="23"/>
      <c r="Q234" s="23"/>
      <c r="R234" s="23"/>
      <c r="S234" s="23"/>
      <c r="T234" s="23"/>
      <c r="U234" s="23"/>
      <c r="V234" s="23"/>
      <c r="W234" s="23"/>
      <c r="X234" s="23"/>
      <c r="Y234" s="23"/>
    </row>
    <row r="235" spans="1:25" ht="34.5" thickBot="1" x14ac:dyDescent="0.25">
      <c r="A235" s="20">
        <v>574</v>
      </c>
      <c r="B235" s="37" t="s">
        <v>325</v>
      </c>
      <c r="C235" s="20" t="s">
        <v>326</v>
      </c>
      <c r="D235" s="20" t="s">
        <v>318</v>
      </c>
      <c r="E235" s="23" t="s">
        <v>331</v>
      </c>
      <c r="F235" s="38"/>
      <c r="G235" s="23"/>
      <c r="H235" s="54">
        <v>1</v>
      </c>
      <c r="I235" s="24" t="str">
        <f t="shared" si="17"/>
        <v>Ņemts vērā TmP</v>
      </c>
      <c r="J235" s="23">
        <v>2</v>
      </c>
      <c r="K235" s="24" t="str">
        <f t="shared" si="18"/>
        <v>TRANS</v>
      </c>
      <c r="L235" s="25"/>
      <c r="M235" s="23"/>
      <c r="N235" s="23"/>
      <c r="O235" s="23"/>
      <c r="P235" s="23"/>
      <c r="Q235" s="23"/>
      <c r="R235" s="23"/>
      <c r="S235" s="23"/>
      <c r="T235" s="23"/>
      <c r="U235" s="23"/>
      <c r="V235" s="23"/>
      <c r="W235" s="23"/>
      <c r="X235" s="23"/>
      <c r="Y235" s="23"/>
    </row>
    <row r="236" spans="1:25" ht="34.5" thickBot="1" x14ac:dyDescent="0.25">
      <c r="A236" s="20">
        <v>575</v>
      </c>
      <c r="B236" s="37" t="s">
        <v>325</v>
      </c>
      <c r="C236" s="20" t="s">
        <v>326</v>
      </c>
      <c r="D236" s="20" t="s">
        <v>318</v>
      </c>
      <c r="E236" s="23" t="s">
        <v>332</v>
      </c>
      <c r="F236" s="38"/>
      <c r="G236" s="23"/>
      <c r="H236" s="54">
        <v>1</v>
      </c>
      <c r="I236" s="24" t="str">
        <f t="shared" si="17"/>
        <v>Ņemts vērā TmP</v>
      </c>
      <c r="J236" s="23">
        <v>1</v>
      </c>
      <c r="K236" s="24" t="str">
        <f t="shared" si="18"/>
        <v>UD</v>
      </c>
      <c r="L236" s="25"/>
      <c r="M236" s="23"/>
      <c r="N236" s="23"/>
      <c r="O236" s="23"/>
      <c r="P236" s="23"/>
      <c r="Q236" s="23"/>
      <c r="R236" s="23"/>
      <c r="S236" s="23"/>
      <c r="T236" s="23"/>
      <c r="U236" s="23"/>
      <c r="V236" s="23"/>
      <c r="W236" s="23"/>
      <c r="X236" s="23"/>
      <c r="Y236" s="23"/>
    </row>
    <row r="237" spans="1:25" ht="34.5" thickBot="1" x14ac:dyDescent="0.25">
      <c r="A237" s="20">
        <v>576</v>
      </c>
      <c r="B237" s="37" t="s">
        <v>325</v>
      </c>
      <c r="C237" s="20" t="s">
        <v>326</v>
      </c>
      <c r="D237" s="20" t="s">
        <v>318</v>
      </c>
      <c r="E237" s="23" t="s">
        <v>333</v>
      </c>
      <c r="F237" s="38"/>
      <c r="G237" s="23"/>
      <c r="H237" s="54">
        <v>2</v>
      </c>
      <c r="I237" s="24" t="str">
        <f t="shared" si="17"/>
        <v>Ņemts vērā RTP redakcijā</v>
      </c>
      <c r="J237" s="23"/>
      <c r="K237" s="24" t="str">
        <f t="shared" si="18"/>
        <v/>
      </c>
      <c r="L237" s="25"/>
      <c r="M237" s="23"/>
      <c r="N237" s="23"/>
      <c r="O237" s="23"/>
      <c r="P237" s="23"/>
      <c r="Q237" s="23"/>
      <c r="R237" s="23"/>
      <c r="S237" s="23"/>
      <c r="T237" s="23"/>
      <c r="U237" s="23"/>
      <c r="V237" s="23"/>
      <c r="W237" s="23"/>
      <c r="X237" s="23"/>
      <c r="Y237" s="23"/>
    </row>
    <row r="238" spans="1:25" ht="45.75" thickBot="1" x14ac:dyDescent="0.25">
      <c r="A238" s="20">
        <v>577</v>
      </c>
      <c r="B238" s="37" t="s">
        <v>325</v>
      </c>
      <c r="C238" s="20" t="s">
        <v>326</v>
      </c>
      <c r="D238" s="20" t="s">
        <v>318</v>
      </c>
      <c r="E238" s="23" t="s">
        <v>334</v>
      </c>
      <c r="F238" s="38"/>
      <c r="G238" s="23"/>
      <c r="H238" s="54">
        <v>3</v>
      </c>
      <c r="I238" s="24" t="str">
        <f t="shared" si="17"/>
        <v xml:space="preserve">Nav ņemts vērā RTP redakcijā </v>
      </c>
      <c r="J238" s="23" t="s">
        <v>335</v>
      </c>
      <c r="K238" s="24" t="str">
        <f>IF(J238=1,"UD",IF(J238=2,"TRANS",IF(J238=3,"AIN",IF(J238=4,"JOS",IF(J238=5,"KULT",IF(J238=6,"PUBL",IF(J238=7,"VALD",IF(J238=8,"UZN",IF(J238=9,"OSTA",IF(J238=10,"MEL",IF(J238=11,"MAJ","")))))))))))</f>
        <v/>
      </c>
      <c r="L238" s="25"/>
      <c r="M238" s="23"/>
      <c r="N238" s="23"/>
      <c r="O238" s="23"/>
      <c r="P238" s="23"/>
      <c r="Q238" s="23"/>
      <c r="R238" s="23"/>
      <c r="S238" s="23"/>
      <c r="T238" s="23"/>
      <c r="U238" s="23"/>
      <c r="V238" s="23"/>
      <c r="W238" s="23"/>
      <c r="X238" s="23"/>
      <c r="Y238" s="23"/>
    </row>
    <row r="239" spans="1:25" ht="33.75" x14ac:dyDescent="0.2">
      <c r="A239" s="20">
        <v>579</v>
      </c>
      <c r="B239" s="37" t="s">
        <v>325</v>
      </c>
      <c r="C239" s="20" t="s">
        <v>326</v>
      </c>
      <c r="D239" s="20" t="s">
        <v>318</v>
      </c>
      <c r="E239" s="23" t="s">
        <v>336</v>
      </c>
      <c r="F239" s="38"/>
      <c r="G239" s="23"/>
      <c r="H239" s="54">
        <v>1</v>
      </c>
      <c r="I239" s="24" t="str">
        <f t="shared" ref="I239:I272" si="19">IF(H239=1,"Ņemts vērā TmP",IF(H239=2,"Ņemts vērā RTP redakcijā",IF(H239=3,"Nav ņemts vērā RTP redakcijā ",IF(H239=4,"Diskutējamie jautājumi ",IF(H239=5,"Neattiecas uz RTP un TmP","")))))</f>
        <v>Ņemts vērā TmP</v>
      </c>
      <c r="J239" s="23">
        <v>2</v>
      </c>
      <c r="K239" s="24" t="str">
        <f t="shared" ref="K239:K272" si="20">IF(J239=1,"UD",IF(J239=2,"TRANS",IF(J239=3,"AIN",IF(J239=4,"JOS",IF(J239=5,"KULT",IF(J239=6,"PUBL",IF(J239=7,"VALD",IF(J239=8,"UZN",IF(J239=9,"OSTA",IF(J239=10,"MEL",IF(J239=11,"MAJ","")))))))))))</f>
        <v>TRANS</v>
      </c>
      <c r="L239" s="25"/>
      <c r="M239" s="23"/>
      <c r="N239" s="23"/>
      <c r="O239" s="23"/>
      <c r="P239" s="23"/>
      <c r="Q239" s="23"/>
      <c r="R239" s="23"/>
      <c r="S239" s="23"/>
      <c r="T239" s="23"/>
      <c r="U239" s="23"/>
      <c r="V239" s="23"/>
      <c r="W239" s="23"/>
      <c r="X239" s="23"/>
      <c r="Y239" s="23"/>
    </row>
    <row r="240" spans="1:25" ht="225" x14ac:dyDescent="0.2">
      <c r="A240" s="20">
        <v>581</v>
      </c>
      <c r="B240" s="20" t="s">
        <v>337</v>
      </c>
      <c r="C240" s="20" t="s">
        <v>338</v>
      </c>
      <c r="D240" s="20" t="s">
        <v>339</v>
      </c>
      <c r="E240" s="21" t="s">
        <v>909</v>
      </c>
      <c r="F240" s="28"/>
      <c r="G240" s="23"/>
      <c r="H240" s="54">
        <v>1</v>
      </c>
      <c r="I240" s="24" t="str">
        <f t="shared" si="19"/>
        <v>Ņemts vērā TmP</v>
      </c>
      <c r="J240" s="23">
        <v>1</v>
      </c>
      <c r="K240" s="24" t="str">
        <f t="shared" si="20"/>
        <v>UD</v>
      </c>
      <c r="L240" s="25"/>
      <c r="M240" s="23"/>
      <c r="N240" s="23"/>
      <c r="O240" s="23"/>
      <c r="P240" s="23"/>
      <c r="Q240" s="23"/>
      <c r="R240" s="23"/>
      <c r="S240" s="23"/>
      <c r="T240" s="23"/>
      <c r="U240" s="23"/>
      <c r="V240" s="23"/>
      <c r="W240" s="23"/>
      <c r="X240" s="23"/>
      <c r="Y240" s="23"/>
    </row>
    <row r="241" spans="1:25" ht="146.25" x14ac:dyDescent="0.2">
      <c r="A241" s="20">
        <v>582</v>
      </c>
      <c r="B241" s="20" t="s">
        <v>337</v>
      </c>
      <c r="C241" s="20" t="s">
        <v>338</v>
      </c>
      <c r="D241" s="20" t="s">
        <v>339</v>
      </c>
      <c r="E241" s="21" t="s">
        <v>340</v>
      </c>
      <c r="F241" s="28"/>
      <c r="G241" s="23"/>
      <c r="H241" s="54">
        <v>3</v>
      </c>
      <c r="I241" s="24" t="str">
        <f t="shared" si="19"/>
        <v xml:space="preserve">Nav ņemts vērā RTP redakcijā </v>
      </c>
      <c r="J241" s="23" t="s">
        <v>341</v>
      </c>
      <c r="K241" s="24" t="str">
        <f t="shared" si="20"/>
        <v/>
      </c>
      <c r="L241" s="25"/>
      <c r="M241" s="23"/>
      <c r="N241" s="23"/>
      <c r="O241" s="23"/>
      <c r="P241" s="23"/>
      <c r="Q241" s="23"/>
      <c r="R241" s="23"/>
      <c r="S241" s="23"/>
      <c r="T241" s="23"/>
      <c r="U241" s="23"/>
      <c r="V241" s="23"/>
      <c r="W241" s="23"/>
      <c r="X241" s="23"/>
      <c r="Y241" s="23"/>
    </row>
    <row r="242" spans="1:25" ht="45" x14ac:dyDescent="0.2">
      <c r="A242" s="20">
        <v>588</v>
      </c>
      <c r="B242" s="20" t="s">
        <v>337</v>
      </c>
      <c r="C242" s="20" t="s">
        <v>338</v>
      </c>
      <c r="D242" s="20" t="s">
        <v>339</v>
      </c>
      <c r="E242" s="21" t="s">
        <v>741</v>
      </c>
      <c r="F242" s="28"/>
      <c r="G242" s="23"/>
      <c r="H242" s="54">
        <v>1</v>
      </c>
      <c r="I242" s="24" t="str">
        <f t="shared" si="19"/>
        <v>Ņemts vērā TmP</v>
      </c>
      <c r="J242" s="23">
        <v>6</v>
      </c>
      <c r="K242" s="24" t="str">
        <f t="shared" si="20"/>
        <v>PUBL</v>
      </c>
      <c r="L242" s="25"/>
      <c r="M242" s="23"/>
      <c r="N242" s="23"/>
      <c r="O242" s="23"/>
      <c r="P242" s="23"/>
      <c r="Q242" s="23"/>
      <c r="R242" s="23"/>
      <c r="S242" s="23"/>
      <c r="T242" s="23"/>
      <c r="U242" s="23"/>
      <c r="V242" s="23"/>
      <c r="W242" s="23"/>
      <c r="X242" s="23"/>
      <c r="Y242" s="23"/>
    </row>
    <row r="243" spans="1:25" ht="56.25" x14ac:dyDescent="0.2">
      <c r="A243" s="20">
        <v>592</v>
      </c>
      <c r="B243" s="20" t="s">
        <v>337</v>
      </c>
      <c r="C243" s="20" t="s">
        <v>338</v>
      </c>
      <c r="D243" s="20" t="s">
        <v>339</v>
      </c>
      <c r="E243" s="21" t="s">
        <v>910</v>
      </c>
      <c r="F243" s="28"/>
      <c r="G243" s="23"/>
      <c r="H243" s="54">
        <v>1</v>
      </c>
      <c r="I243" s="24" t="str">
        <f t="shared" si="19"/>
        <v>Ņemts vērā TmP</v>
      </c>
      <c r="J243" s="23">
        <v>11</v>
      </c>
      <c r="K243" s="24" t="str">
        <f t="shared" si="20"/>
        <v>MAJ</v>
      </c>
      <c r="L243" s="25"/>
      <c r="M243" s="23"/>
      <c r="N243" s="23"/>
      <c r="O243" s="23"/>
      <c r="P243" s="23"/>
      <c r="Q243" s="23"/>
      <c r="R243" s="23"/>
      <c r="S243" s="23"/>
      <c r="T243" s="23"/>
      <c r="U243" s="23"/>
      <c r="V243" s="23"/>
      <c r="W243" s="23"/>
      <c r="X243" s="23"/>
      <c r="Y243" s="23"/>
    </row>
    <row r="244" spans="1:25" ht="90" x14ac:dyDescent="0.2">
      <c r="A244" s="20">
        <v>595</v>
      </c>
      <c r="B244" s="20" t="s">
        <v>337</v>
      </c>
      <c r="C244" s="20" t="s">
        <v>338</v>
      </c>
      <c r="D244" s="20" t="s">
        <v>339</v>
      </c>
      <c r="E244" s="21" t="s">
        <v>911</v>
      </c>
      <c r="F244" s="28"/>
      <c r="G244" s="23"/>
      <c r="H244" s="54">
        <v>1</v>
      </c>
      <c r="I244" s="24" t="str">
        <f t="shared" si="19"/>
        <v>Ņemts vērā TmP</v>
      </c>
      <c r="J244" s="23">
        <v>8</v>
      </c>
      <c r="K244" s="24" t="str">
        <f t="shared" si="20"/>
        <v>UZN</v>
      </c>
      <c r="L244" s="25"/>
      <c r="M244" s="23"/>
      <c r="N244" s="23"/>
      <c r="O244" s="23"/>
      <c r="P244" s="23"/>
      <c r="Q244" s="23"/>
      <c r="R244" s="23"/>
      <c r="S244" s="23"/>
      <c r="T244" s="23"/>
      <c r="U244" s="23"/>
      <c r="V244" s="23"/>
      <c r="W244" s="23"/>
      <c r="X244" s="23"/>
      <c r="Y244" s="23"/>
    </row>
    <row r="245" spans="1:25" ht="135" x14ac:dyDescent="0.2">
      <c r="A245" s="20">
        <v>602</v>
      </c>
      <c r="B245" s="20" t="s">
        <v>337</v>
      </c>
      <c r="C245" s="20" t="s">
        <v>338</v>
      </c>
      <c r="D245" s="20" t="s">
        <v>339</v>
      </c>
      <c r="E245" s="21" t="s">
        <v>742</v>
      </c>
      <c r="F245" s="28"/>
      <c r="G245" s="23"/>
      <c r="H245" s="54">
        <v>1</v>
      </c>
      <c r="I245" s="24" t="str">
        <f t="shared" si="19"/>
        <v>Ņemts vērā TmP</v>
      </c>
      <c r="J245" s="23">
        <v>2</v>
      </c>
      <c r="K245" s="24" t="str">
        <f t="shared" si="20"/>
        <v>TRANS</v>
      </c>
      <c r="L245" s="25"/>
      <c r="M245" s="23"/>
      <c r="N245" s="23"/>
      <c r="O245" s="23"/>
      <c r="P245" s="23"/>
      <c r="Q245" s="23"/>
      <c r="R245" s="23"/>
      <c r="S245" s="23"/>
      <c r="T245" s="23"/>
      <c r="U245" s="23"/>
      <c r="V245" s="23"/>
      <c r="W245" s="23"/>
      <c r="X245" s="23"/>
      <c r="Y245" s="23"/>
    </row>
    <row r="246" spans="1:25" ht="57" thickBot="1" x14ac:dyDescent="0.25">
      <c r="A246" s="20">
        <v>609</v>
      </c>
      <c r="B246" s="20" t="s">
        <v>342</v>
      </c>
      <c r="C246" s="20" t="s">
        <v>343</v>
      </c>
      <c r="D246" s="20" t="s">
        <v>344</v>
      </c>
      <c r="E246" s="21" t="s">
        <v>345</v>
      </c>
      <c r="F246" s="28"/>
      <c r="G246" s="23"/>
      <c r="H246" s="54">
        <v>2</v>
      </c>
      <c r="I246" s="24" t="str">
        <f t="shared" si="19"/>
        <v>Ņemts vērā RTP redakcijā</v>
      </c>
      <c r="J246" s="23"/>
      <c r="K246" s="24" t="str">
        <f t="shared" si="20"/>
        <v/>
      </c>
      <c r="L246" s="25"/>
      <c r="M246" s="23"/>
      <c r="N246" s="23"/>
      <c r="O246" s="23"/>
      <c r="P246" s="23"/>
      <c r="Q246" s="23"/>
      <c r="R246" s="23"/>
      <c r="S246" s="23"/>
      <c r="T246" s="23"/>
      <c r="U246" s="23"/>
      <c r="V246" s="23"/>
      <c r="W246" s="23"/>
      <c r="X246" s="23"/>
      <c r="Y246" s="23"/>
    </row>
    <row r="247" spans="1:25" ht="90" x14ac:dyDescent="0.2">
      <c r="A247" s="20">
        <v>610</v>
      </c>
      <c r="B247" s="20" t="s">
        <v>346</v>
      </c>
      <c r="C247" s="20" t="s">
        <v>347</v>
      </c>
      <c r="D247" s="20" t="s">
        <v>344</v>
      </c>
      <c r="E247" s="39" t="s">
        <v>348</v>
      </c>
      <c r="F247" s="40"/>
      <c r="G247" s="23"/>
      <c r="H247" s="54">
        <v>3</v>
      </c>
      <c r="I247" s="24" t="s">
        <v>349</v>
      </c>
      <c r="J247" s="23" t="s">
        <v>350</v>
      </c>
      <c r="K247" s="24" t="str">
        <f t="shared" si="20"/>
        <v/>
      </c>
      <c r="L247" s="25"/>
      <c r="M247" s="23"/>
      <c r="N247" s="23"/>
      <c r="O247" s="23"/>
      <c r="P247" s="23"/>
      <c r="Q247" s="23"/>
      <c r="R247" s="23"/>
      <c r="S247" s="23"/>
      <c r="T247" s="23"/>
      <c r="U247" s="23"/>
      <c r="V247" s="23"/>
      <c r="W247" s="23"/>
      <c r="X247" s="23"/>
      <c r="Y247" s="23"/>
    </row>
    <row r="248" spans="1:25" ht="90" x14ac:dyDescent="0.2">
      <c r="A248" s="20">
        <v>611</v>
      </c>
      <c r="B248" s="20" t="s">
        <v>346</v>
      </c>
      <c r="C248" s="20" t="s">
        <v>347</v>
      </c>
      <c r="D248" s="20" t="s">
        <v>344</v>
      </c>
      <c r="E248" s="23" t="s">
        <v>351</v>
      </c>
      <c r="F248" s="38"/>
      <c r="G248" s="23"/>
      <c r="H248" s="54">
        <v>1</v>
      </c>
      <c r="I248" s="24" t="str">
        <f t="shared" si="19"/>
        <v>Ņemts vērā TmP</v>
      </c>
      <c r="J248" s="23">
        <v>2</v>
      </c>
      <c r="K248" s="24" t="str">
        <f t="shared" si="20"/>
        <v>TRANS</v>
      </c>
      <c r="L248" s="25"/>
      <c r="M248" s="23"/>
      <c r="N248" s="23"/>
      <c r="O248" s="23"/>
      <c r="P248" s="23"/>
      <c r="Q248" s="23"/>
      <c r="R248" s="23"/>
      <c r="S248" s="23"/>
      <c r="T248" s="23"/>
      <c r="U248" s="23"/>
      <c r="V248" s="23"/>
      <c r="W248" s="23"/>
      <c r="X248" s="23"/>
      <c r="Y248" s="23"/>
    </row>
    <row r="249" spans="1:25" ht="22.5" x14ac:dyDescent="0.2">
      <c r="A249" s="20">
        <v>613</v>
      </c>
      <c r="B249" s="20" t="s">
        <v>346</v>
      </c>
      <c r="C249" s="20" t="s">
        <v>347</v>
      </c>
      <c r="D249" s="20" t="s">
        <v>344</v>
      </c>
      <c r="E249" s="23" t="s">
        <v>352</v>
      </c>
      <c r="F249" s="38"/>
      <c r="G249" s="23"/>
      <c r="H249" s="54">
        <v>1</v>
      </c>
      <c r="I249" s="24" t="str">
        <f t="shared" si="19"/>
        <v>Ņemts vērā TmP</v>
      </c>
      <c r="J249" s="23">
        <v>7</v>
      </c>
      <c r="K249" s="24" t="str">
        <f t="shared" si="20"/>
        <v>VALD</v>
      </c>
      <c r="L249" s="25"/>
      <c r="M249" s="23"/>
      <c r="N249" s="23"/>
      <c r="O249" s="23"/>
      <c r="P249" s="23"/>
      <c r="Q249" s="23"/>
      <c r="R249" s="23"/>
      <c r="S249" s="23"/>
      <c r="T249" s="23"/>
      <c r="U249" s="23"/>
      <c r="V249" s="23"/>
      <c r="W249" s="23"/>
      <c r="X249" s="23"/>
      <c r="Y249" s="23"/>
    </row>
    <row r="250" spans="1:25" ht="45" x14ac:dyDescent="0.2">
      <c r="A250" s="20">
        <v>614</v>
      </c>
      <c r="B250" s="20" t="s">
        <v>346</v>
      </c>
      <c r="C250" s="20" t="s">
        <v>347</v>
      </c>
      <c r="D250" s="20" t="s">
        <v>344</v>
      </c>
      <c r="E250" s="23" t="s">
        <v>353</v>
      </c>
      <c r="F250" s="38"/>
      <c r="G250" s="23"/>
      <c r="H250" s="54">
        <v>3</v>
      </c>
      <c r="I250" s="24" t="str">
        <f t="shared" si="19"/>
        <v xml:space="preserve">Nav ņemts vērā RTP redakcijā </v>
      </c>
      <c r="J250" s="23" t="s">
        <v>354</v>
      </c>
      <c r="K250" s="24" t="str">
        <f t="shared" si="20"/>
        <v/>
      </c>
      <c r="L250" s="25"/>
      <c r="M250" s="23"/>
      <c r="N250" s="23"/>
      <c r="O250" s="23"/>
      <c r="P250" s="23"/>
      <c r="Q250" s="23"/>
      <c r="R250" s="23"/>
      <c r="S250" s="23"/>
      <c r="T250" s="23"/>
      <c r="U250" s="23"/>
      <c r="V250" s="23"/>
      <c r="W250" s="23"/>
      <c r="X250" s="23"/>
      <c r="Y250" s="23"/>
    </row>
    <row r="251" spans="1:25" ht="45" x14ac:dyDescent="0.2">
      <c r="A251" s="20">
        <v>615</v>
      </c>
      <c r="B251" s="20" t="s">
        <v>346</v>
      </c>
      <c r="C251" s="20" t="s">
        <v>347</v>
      </c>
      <c r="D251" s="20" t="s">
        <v>344</v>
      </c>
      <c r="E251" s="23" t="s">
        <v>355</v>
      </c>
      <c r="F251" s="38"/>
      <c r="G251" s="23"/>
      <c r="H251" s="54">
        <v>1</v>
      </c>
      <c r="I251" s="24" t="str">
        <f t="shared" si="19"/>
        <v>Ņemts vērā TmP</v>
      </c>
      <c r="J251" s="23">
        <v>2</v>
      </c>
      <c r="K251" s="24" t="str">
        <f t="shared" si="20"/>
        <v>TRANS</v>
      </c>
      <c r="L251" s="25"/>
      <c r="M251" s="23"/>
      <c r="N251" s="23"/>
      <c r="O251" s="23"/>
      <c r="P251" s="23"/>
      <c r="Q251" s="23"/>
      <c r="R251" s="23"/>
      <c r="S251" s="23"/>
      <c r="T251" s="23"/>
      <c r="U251" s="23"/>
      <c r="V251" s="23"/>
      <c r="W251" s="23"/>
      <c r="X251" s="23"/>
      <c r="Y251" s="23"/>
    </row>
    <row r="252" spans="1:25" ht="45" x14ac:dyDescent="0.2">
      <c r="A252" s="20">
        <v>616</v>
      </c>
      <c r="B252" s="20" t="s">
        <v>346</v>
      </c>
      <c r="C252" s="20" t="s">
        <v>347</v>
      </c>
      <c r="D252" s="20" t="s">
        <v>344</v>
      </c>
      <c r="E252" s="23" t="s">
        <v>356</v>
      </c>
      <c r="F252" s="38"/>
      <c r="G252" s="23"/>
      <c r="H252" s="54">
        <v>3</v>
      </c>
      <c r="I252" s="24" t="str">
        <f t="shared" si="19"/>
        <v xml:space="preserve">Nav ņemts vērā RTP redakcijā </v>
      </c>
      <c r="J252" s="23" t="s">
        <v>357</v>
      </c>
      <c r="K252" s="24" t="str">
        <f t="shared" si="20"/>
        <v/>
      </c>
      <c r="L252" s="25"/>
      <c r="M252" s="23"/>
      <c r="N252" s="23"/>
      <c r="O252" s="23"/>
      <c r="P252" s="23"/>
      <c r="Q252" s="23"/>
      <c r="R252" s="23"/>
      <c r="S252" s="23"/>
      <c r="T252" s="23"/>
      <c r="U252" s="23"/>
      <c r="V252" s="23"/>
      <c r="W252" s="23"/>
      <c r="X252" s="23"/>
      <c r="Y252" s="23"/>
    </row>
    <row r="253" spans="1:25" ht="34.5" thickBot="1" x14ac:dyDescent="0.25">
      <c r="A253" s="20">
        <v>617</v>
      </c>
      <c r="B253" s="20" t="s">
        <v>346</v>
      </c>
      <c r="C253" s="20" t="s">
        <v>347</v>
      </c>
      <c r="D253" s="20" t="s">
        <v>344</v>
      </c>
      <c r="E253" s="41" t="s">
        <v>358</v>
      </c>
      <c r="F253" s="42"/>
      <c r="G253" s="23"/>
      <c r="H253" s="54">
        <v>3</v>
      </c>
      <c r="I253" s="24" t="str">
        <f t="shared" si="19"/>
        <v xml:space="preserve">Nav ņemts vērā RTP redakcijā </v>
      </c>
      <c r="J253" s="23" t="s">
        <v>41</v>
      </c>
      <c r="K253" s="24" t="str">
        <f t="shared" si="20"/>
        <v/>
      </c>
      <c r="L253" s="25"/>
      <c r="M253" s="23"/>
      <c r="N253" s="23"/>
      <c r="O253" s="23"/>
      <c r="P253" s="23"/>
      <c r="Q253" s="23"/>
      <c r="R253" s="23"/>
      <c r="S253" s="23"/>
      <c r="T253" s="23"/>
      <c r="U253" s="23"/>
      <c r="V253" s="23"/>
      <c r="W253" s="23"/>
      <c r="X253" s="23"/>
      <c r="Y253" s="23"/>
    </row>
    <row r="254" spans="1:25" ht="225.75" thickBot="1" x14ac:dyDescent="0.25">
      <c r="A254" s="20">
        <v>618</v>
      </c>
      <c r="B254" s="20" t="s">
        <v>140</v>
      </c>
      <c r="C254" s="20" t="s">
        <v>359</v>
      </c>
      <c r="D254" s="20" t="s">
        <v>344</v>
      </c>
      <c r="E254" s="21" t="s">
        <v>360</v>
      </c>
      <c r="F254" s="28"/>
      <c r="G254" s="23"/>
      <c r="H254" s="54">
        <v>2</v>
      </c>
      <c r="I254" s="24" t="str">
        <f t="shared" si="19"/>
        <v>Ņemts vērā RTP redakcijā</v>
      </c>
      <c r="J254" s="23"/>
      <c r="K254" s="24" t="str">
        <f t="shared" si="20"/>
        <v/>
      </c>
      <c r="L254" s="25"/>
      <c r="M254" s="23"/>
      <c r="N254" s="23"/>
      <c r="O254" s="23"/>
      <c r="P254" s="23"/>
      <c r="Q254" s="23"/>
      <c r="R254" s="23"/>
      <c r="S254" s="23"/>
      <c r="T254" s="23"/>
      <c r="U254" s="23"/>
      <c r="V254" s="23"/>
      <c r="W254" s="23"/>
      <c r="X254" s="23"/>
      <c r="Y254" s="23"/>
    </row>
    <row r="255" spans="1:25" ht="67.5" x14ac:dyDescent="0.2">
      <c r="A255" s="20">
        <v>619</v>
      </c>
      <c r="B255" s="20" t="s">
        <v>361</v>
      </c>
      <c r="C255" s="20" t="s">
        <v>347</v>
      </c>
      <c r="D255" s="20" t="s">
        <v>362</v>
      </c>
      <c r="E255" s="39" t="s">
        <v>363</v>
      </c>
      <c r="F255" s="40"/>
      <c r="G255" s="23"/>
      <c r="H255" s="54">
        <v>1</v>
      </c>
      <c r="I255" s="24" t="str">
        <f t="shared" si="19"/>
        <v>Ņemts vērā TmP</v>
      </c>
      <c r="J255" s="23">
        <v>2</v>
      </c>
      <c r="K255" s="24" t="str">
        <f t="shared" si="20"/>
        <v>TRANS</v>
      </c>
      <c r="L255" s="25"/>
      <c r="M255" s="23"/>
      <c r="N255" s="23"/>
      <c r="O255" s="23"/>
      <c r="P255" s="23"/>
      <c r="Q255" s="23"/>
      <c r="R255" s="23"/>
      <c r="S255" s="23"/>
      <c r="T255" s="23"/>
      <c r="U255" s="23"/>
      <c r="V255" s="23"/>
      <c r="W255" s="23"/>
      <c r="X255" s="23"/>
      <c r="Y255" s="23"/>
    </row>
    <row r="256" spans="1:25" ht="78.75" x14ac:dyDescent="0.2">
      <c r="A256" s="20">
        <v>620</v>
      </c>
      <c r="B256" s="20" t="s">
        <v>361</v>
      </c>
      <c r="C256" s="20" t="s">
        <v>347</v>
      </c>
      <c r="D256" s="20" t="s">
        <v>362</v>
      </c>
      <c r="E256" s="23" t="s">
        <v>364</v>
      </c>
      <c r="F256" s="38"/>
      <c r="G256" s="23"/>
      <c r="H256" s="54">
        <v>1</v>
      </c>
      <c r="I256" s="24" t="str">
        <f t="shared" si="19"/>
        <v>Ņemts vērā TmP</v>
      </c>
      <c r="J256" s="23">
        <v>2</v>
      </c>
      <c r="K256" s="24" t="str">
        <f t="shared" si="20"/>
        <v>TRANS</v>
      </c>
      <c r="L256" s="25"/>
      <c r="M256" s="23"/>
      <c r="N256" s="23"/>
      <c r="O256" s="23"/>
      <c r="P256" s="23"/>
      <c r="Q256" s="23"/>
      <c r="R256" s="23"/>
      <c r="S256" s="23"/>
      <c r="T256" s="23"/>
      <c r="U256" s="23"/>
      <c r="V256" s="23"/>
      <c r="W256" s="23"/>
      <c r="X256" s="23"/>
      <c r="Y256" s="23"/>
    </row>
    <row r="257" spans="1:25" ht="78.75" x14ac:dyDescent="0.2">
      <c r="A257" s="20">
        <v>621</v>
      </c>
      <c r="B257" s="20" t="s">
        <v>361</v>
      </c>
      <c r="C257" s="20" t="s">
        <v>347</v>
      </c>
      <c r="D257" s="20" t="s">
        <v>362</v>
      </c>
      <c r="E257" s="23" t="s">
        <v>365</v>
      </c>
      <c r="F257" s="38"/>
      <c r="G257" s="23"/>
      <c r="H257" s="54">
        <v>1</v>
      </c>
      <c r="I257" s="24" t="str">
        <f t="shared" si="19"/>
        <v>Ņemts vērā TmP</v>
      </c>
      <c r="J257" s="23">
        <v>2</v>
      </c>
      <c r="K257" s="24" t="str">
        <f t="shared" si="20"/>
        <v>TRANS</v>
      </c>
      <c r="L257" s="25"/>
      <c r="M257" s="23"/>
      <c r="N257" s="23"/>
      <c r="O257" s="23"/>
      <c r="P257" s="23"/>
      <c r="Q257" s="23"/>
      <c r="R257" s="23"/>
      <c r="S257" s="23"/>
      <c r="T257" s="23"/>
      <c r="U257" s="23"/>
      <c r="V257" s="23"/>
      <c r="W257" s="23"/>
      <c r="X257" s="23"/>
      <c r="Y257" s="23"/>
    </row>
    <row r="258" spans="1:25" ht="123.75" x14ac:dyDescent="0.2">
      <c r="A258" s="20">
        <v>622</v>
      </c>
      <c r="B258" s="20" t="s">
        <v>361</v>
      </c>
      <c r="C258" s="20" t="s">
        <v>347</v>
      </c>
      <c r="D258" s="20" t="s">
        <v>362</v>
      </c>
      <c r="E258" s="23" t="s">
        <v>366</v>
      </c>
      <c r="F258" s="38"/>
      <c r="G258" s="23"/>
      <c r="H258" s="54">
        <v>3</v>
      </c>
      <c r="I258" s="24" t="str">
        <f t="shared" si="19"/>
        <v xml:space="preserve">Nav ņemts vērā RTP redakcijā </v>
      </c>
      <c r="J258" s="23" t="s">
        <v>367</v>
      </c>
      <c r="K258" s="24" t="str">
        <f t="shared" si="20"/>
        <v/>
      </c>
      <c r="L258" s="25"/>
      <c r="M258" s="23"/>
      <c r="N258" s="23"/>
      <c r="O258" s="23"/>
      <c r="P258" s="23"/>
      <c r="Q258" s="23"/>
      <c r="R258" s="23"/>
      <c r="S258" s="23"/>
      <c r="T258" s="23"/>
      <c r="U258" s="23"/>
      <c r="V258" s="23"/>
      <c r="W258" s="23"/>
      <c r="X258" s="23"/>
      <c r="Y258" s="23"/>
    </row>
    <row r="259" spans="1:25" ht="78.75" x14ac:dyDescent="0.2">
      <c r="A259" s="20">
        <v>623</v>
      </c>
      <c r="B259" s="20" t="s">
        <v>361</v>
      </c>
      <c r="C259" s="20" t="s">
        <v>347</v>
      </c>
      <c r="D259" s="20" t="s">
        <v>362</v>
      </c>
      <c r="E259" s="23" t="s">
        <v>368</v>
      </c>
      <c r="F259" s="38"/>
      <c r="G259" s="23"/>
      <c r="H259" s="54">
        <v>1</v>
      </c>
      <c r="I259" s="24" t="str">
        <f t="shared" si="19"/>
        <v>Ņemts vērā TmP</v>
      </c>
      <c r="J259" s="23">
        <v>2</v>
      </c>
      <c r="K259" s="24" t="str">
        <f t="shared" si="20"/>
        <v>TRANS</v>
      </c>
      <c r="L259" s="25"/>
      <c r="M259" s="23"/>
      <c r="N259" s="23"/>
      <c r="O259" s="23"/>
      <c r="P259" s="23"/>
      <c r="Q259" s="23"/>
      <c r="R259" s="23"/>
      <c r="S259" s="23"/>
      <c r="T259" s="23"/>
      <c r="U259" s="23"/>
      <c r="V259" s="23"/>
      <c r="W259" s="23"/>
      <c r="X259" s="23"/>
      <c r="Y259" s="23"/>
    </row>
    <row r="260" spans="1:25" ht="67.5" x14ac:dyDescent="0.2">
      <c r="A260" s="20">
        <v>625</v>
      </c>
      <c r="B260" s="20" t="s">
        <v>361</v>
      </c>
      <c r="C260" s="20" t="s">
        <v>347</v>
      </c>
      <c r="D260" s="20" t="s">
        <v>362</v>
      </c>
      <c r="E260" s="23" t="s">
        <v>369</v>
      </c>
      <c r="F260" s="38"/>
      <c r="G260" s="23"/>
      <c r="H260" s="54">
        <v>3</v>
      </c>
      <c r="I260" s="24" t="str">
        <f t="shared" si="19"/>
        <v xml:space="preserve">Nav ņemts vērā RTP redakcijā </v>
      </c>
      <c r="J260" s="23" t="s">
        <v>370</v>
      </c>
      <c r="K260" s="24" t="str">
        <f t="shared" si="20"/>
        <v/>
      </c>
      <c r="L260" s="25"/>
      <c r="M260" s="23"/>
      <c r="N260" s="23"/>
      <c r="O260" s="23"/>
      <c r="P260" s="23"/>
      <c r="Q260" s="23"/>
      <c r="R260" s="23"/>
      <c r="S260" s="23"/>
      <c r="T260" s="23"/>
      <c r="U260" s="23"/>
      <c r="V260" s="23"/>
      <c r="W260" s="23"/>
      <c r="X260" s="23"/>
      <c r="Y260" s="23"/>
    </row>
    <row r="261" spans="1:25" ht="22.5" x14ac:dyDescent="0.2">
      <c r="A261" s="20">
        <v>626</v>
      </c>
      <c r="B261" s="20" t="s">
        <v>361</v>
      </c>
      <c r="C261" s="20" t="s">
        <v>347</v>
      </c>
      <c r="D261" s="20" t="s">
        <v>362</v>
      </c>
      <c r="E261" s="23" t="s">
        <v>371</v>
      </c>
      <c r="F261" s="38"/>
      <c r="G261" s="23"/>
      <c r="H261" s="54">
        <v>1</v>
      </c>
      <c r="I261" s="24" t="str">
        <f t="shared" si="19"/>
        <v>Ņemts vērā TmP</v>
      </c>
      <c r="J261" s="23">
        <v>2</v>
      </c>
      <c r="K261" s="24" t="str">
        <f t="shared" si="20"/>
        <v>TRANS</v>
      </c>
      <c r="L261" s="25"/>
      <c r="M261" s="23"/>
      <c r="N261" s="23"/>
      <c r="O261" s="23"/>
      <c r="P261" s="23"/>
      <c r="Q261" s="23"/>
      <c r="R261" s="23"/>
      <c r="S261" s="23"/>
      <c r="T261" s="23"/>
      <c r="U261" s="23"/>
      <c r="V261" s="23"/>
      <c r="W261" s="23"/>
      <c r="X261" s="23"/>
      <c r="Y261" s="23"/>
    </row>
    <row r="262" spans="1:25" ht="56.25" x14ac:dyDescent="0.2">
      <c r="A262" s="20">
        <v>627</v>
      </c>
      <c r="B262" s="20" t="s">
        <v>361</v>
      </c>
      <c r="C262" s="20" t="s">
        <v>347</v>
      </c>
      <c r="D262" s="20" t="s">
        <v>362</v>
      </c>
      <c r="E262" s="23" t="s">
        <v>372</v>
      </c>
      <c r="F262" s="38"/>
      <c r="G262" s="23"/>
      <c r="H262" s="54">
        <v>1</v>
      </c>
      <c r="I262" s="24" t="str">
        <f t="shared" si="19"/>
        <v>Ņemts vērā TmP</v>
      </c>
      <c r="J262" s="23">
        <v>10</v>
      </c>
      <c r="K262" s="24" t="str">
        <f t="shared" si="20"/>
        <v>MEL</v>
      </c>
      <c r="L262" s="25"/>
      <c r="M262" s="23"/>
      <c r="N262" s="23"/>
      <c r="O262" s="23"/>
      <c r="P262" s="23"/>
      <c r="Q262" s="23"/>
      <c r="R262" s="23"/>
      <c r="S262" s="23"/>
      <c r="T262" s="23"/>
      <c r="U262" s="23"/>
      <c r="V262" s="23"/>
      <c r="W262" s="23"/>
      <c r="X262" s="23"/>
      <c r="Y262" s="23"/>
    </row>
    <row r="263" spans="1:25" ht="45" x14ac:dyDescent="0.2">
      <c r="A263" s="20">
        <v>628</v>
      </c>
      <c r="B263" s="20" t="s">
        <v>361</v>
      </c>
      <c r="C263" s="20" t="s">
        <v>347</v>
      </c>
      <c r="D263" s="20" t="s">
        <v>362</v>
      </c>
      <c r="E263" s="23" t="s">
        <v>373</v>
      </c>
      <c r="F263" s="38"/>
      <c r="G263" s="23"/>
      <c r="H263" s="54">
        <v>1</v>
      </c>
      <c r="I263" s="24" t="str">
        <f t="shared" si="19"/>
        <v>Ņemts vērā TmP</v>
      </c>
      <c r="J263" s="23">
        <v>1</v>
      </c>
      <c r="K263" s="24" t="str">
        <f t="shared" si="20"/>
        <v>UD</v>
      </c>
      <c r="L263" s="25"/>
      <c r="M263" s="23"/>
      <c r="N263" s="23"/>
      <c r="O263" s="23"/>
      <c r="P263" s="23"/>
      <c r="Q263" s="23"/>
      <c r="R263" s="23"/>
      <c r="S263" s="23"/>
      <c r="T263" s="23"/>
      <c r="U263" s="23"/>
      <c r="V263" s="23"/>
      <c r="W263" s="23"/>
      <c r="X263" s="23"/>
      <c r="Y263" s="23"/>
    </row>
    <row r="264" spans="1:25" ht="67.5" x14ac:dyDescent="0.2">
      <c r="A264" s="20">
        <v>629</v>
      </c>
      <c r="B264" s="20" t="s">
        <v>361</v>
      </c>
      <c r="C264" s="20" t="s">
        <v>347</v>
      </c>
      <c r="D264" s="20" t="s">
        <v>362</v>
      </c>
      <c r="E264" s="23" t="s">
        <v>374</v>
      </c>
      <c r="F264" s="38"/>
      <c r="G264" s="23"/>
      <c r="H264" s="54">
        <v>3</v>
      </c>
      <c r="I264" s="24" t="str">
        <f t="shared" si="19"/>
        <v xml:space="preserve">Nav ņemts vērā RTP redakcijā </v>
      </c>
      <c r="J264" s="23" t="s">
        <v>375</v>
      </c>
      <c r="K264" s="24" t="str">
        <f t="shared" si="20"/>
        <v/>
      </c>
      <c r="L264" s="25"/>
      <c r="M264" s="23"/>
      <c r="N264" s="23"/>
      <c r="O264" s="23"/>
      <c r="P264" s="23"/>
      <c r="Q264" s="23"/>
      <c r="R264" s="23"/>
      <c r="S264" s="23"/>
      <c r="T264" s="23"/>
      <c r="U264" s="23"/>
      <c r="V264" s="23"/>
      <c r="W264" s="23"/>
      <c r="X264" s="23"/>
      <c r="Y264" s="23"/>
    </row>
    <row r="265" spans="1:25" ht="33.75" x14ac:dyDescent="0.2">
      <c r="A265" s="20">
        <v>630</v>
      </c>
      <c r="B265" s="20" t="s">
        <v>361</v>
      </c>
      <c r="C265" s="20" t="s">
        <v>347</v>
      </c>
      <c r="D265" s="20" t="s">
        <v>362</v>
      </c>
      <c r="E265" s="23" t="s">
        <v>376</v>
      </c>
      <c r="F265" s="38" t="s">
        <v>770</v>
      </c>
      <c r="G265" s="23"/>
      <c r="H265" s="54">
        <v>2</v>
      </c>
      <c r="I265" s="24" t="str">
        <f t="shared" si="19"/>
        <v>Ņemts vērā RTP redakcijā</v>
      </c>
      <c r="J265" s="23"/>
      <c r="K265" s="24" t="str">
        <f t="shared" si="20"/>
        <v/>
      </c>
      <c r="L265" s="25"/>
      <c r="M265" s="23"/>
      <c r="N265" s="23"/>
      <c r="O265" s="23"/>
      <c r="P265" s="23"/>
      <c r="Q265" s="23"/>
      <c r="R265" s="23"/>
      <c r="S265" s="23"/>
      <c r="T265" s="23"/>
      <c r="U265" s="23"/>
      <c r="V265" s="23"/>
      <c r="W265" s="23"/>
      <c r="X265" s="23"/>
      <c r="Y265" s="23"/>
    </row>
    <row r="266" spans="1:25" ht="45" x14ac:dyDescent="0.2">
      <c r="A266" s="20">
        <v>631</v>
      </c>
      <c r="B266" s="20" t="s">
        <v>361</v>
      </c>
      <c r="C266" s="20" t="s">
        <v>347</v>
      </c>
      <c r="D266" s="20" t="s">
        <v>362</v>
      </c>
      <c r="E266" s="23" t="s">
        <v>377</v>
      </c>
      <c r="F266" s="38"/>
      <c r="G266" s="23"/>
      <c r="H266" s="54">
        <v>1</v>
      </c>
      <c r="I266" s="24" t="str">
        <f t="shared" si="19"/>
        <v>Ņemts vērā TmP</v>
      </c>
      <c r="J266" s="23">
        <v>4</v>
      </c>
      <c r="K266" s="24" t="str">
        <f t="shared" si="20"/>
        <v>JOS</v>
      </c>
      <c r="L266" s="25"/>
      <c r="M266" s="23"/>
      <c r="N266" s="23"/>
      <c r="O266" s="23"/>
      <c r="P266" s="23"/>
      <c r="Q266" s="23"/>
      <c r="R266" s="23"/>
      <c r="S266" s="23"/>
      <c r="T266" s="23"/>
      <c r="U266" s="23"/>
      <c r="V266" s="23"/>
      <c r="W266" s="23"/>
      <c r="X266" s="23"/>
      <c r="Y266" s="23"/>
    </row>
    <row r="267" spans="1:25" ht="202.5" x14ac:dyDescent="0.2">
      <c r="A267" s="20">
        <v>633</v>
      </c>
      <c r="B267" s="36" t="s">
        <v>81</v>
      </c>
      <c r="C267" s="20" t="s">
        <v>378</v>
      </c>
      <c r="D267" s="20" t="s">
        <v>362</v>
      </c>
      <c r="E267" s="21" t="s">
        <v>912</v>
      </c>
      <c r="F267" s="28"/>
      <c r="G267" s="23" t="s">
        <v>379</v>
      </c>
      <c r="H267" s="54">
        <v>2</v>
      </c>
      <c r="I267" s="24" t="str">
        <f t="shared" si="19"/>
        <v>Ņemts vērā RTP redakcijā</v>
      </c>
      <c r="J267" s="23"/>
      <c r="K267" s="24" t="str">
        <f t="shared" si="20"/>
        <v/>
      </c>
      <c r="L267" s="25"/>
      <c r="M267" s="23"/>
      <c r="N267" s="23"/>
      <c r="O267" s="23"/>
      <c r="P267" s="23"/>
      <c r="Q267" s="23"/>
      <c r="R267" s="23"/>
      <c r="S267" s="23"/>
      <c r="T267" s="23"/>
      <c r="U267" s="23"/>
      <c r="V267" s="23"/>
      <c r="W267" s="23"/>
      <c r="X267" s="23"/>
      <c r="Y267" s="23"/>
    </row>
    <row r="268" spans="1:25" ht="168.75" x14ac:dyDescent="0.2">
      <c r="A268" s="20">
        <v>636</v>
      </c>
      <c r="B268" s="36" t="s">
        <v>81</v>
      </c>
      <c r="C268" s="20" t="s">
        <v>378</v>
      </c>
      <c r="D268" s="20" t="s">
        <v>362</v>
      </c>
      <c r="E268" s="21" t="s">
        <v>380</v>
      </c>
      <c r="F268" s="28" t="s">
        <v>771</v>
      </c>
      <c r="G268" s="23" t="s">
        <v>379</v>
      </c>
      <c r="H268" s="54">
        <v>1</v>
      </c>
      <c r="I268" s="24" t="str">
        <f t="shared" ref="I268" si="21">IF(H268=1,"Ņemts vērā TmP",IF(H268=2,"Ņemts vērā RTP redakcijā",IF(H268=3,"Nav ņemts vērā RTP redakcijā ",IF(H268=4,"Diskutējamie jautājumi ",IF(H268=5,"Neattiecas uz RTP un TmP","")))))</f>
        <v>Ņemts vērā TmP</v>
      </c>
      <c r="J268" s="23">
        <v>7</v>
      </c>
      <c r="K268" s="24" t="str">
        <f t="shared" si="20"/>
        <v>VALD</v>
      </c>
      <c r="L268" s="25"/>
      <c r="M268" s="23"/>
      <c r="N268" s="23"/>
      <c r="O268" s="23"/>
      <c r="P268" s="23"/>
      <c r="Q268" s="23"/>
      <c r="R268" s="23"/>
      <c r="S268" s="23"/>
      <c r="T268" s="23"/>
      <c r="U268" s="23"/>
      <c r="V268" s="23"/>
      <c r="W268" s="23"/>
      <c r="X268" s="23"/>
      <c r="Y268" s="23"/>
    </row>
    <row r="269" spans="1:25" ht="56.25" x14ac:dyDescent="0.2">
      <c r="A269" s="20">
        <v>637</v>
      </c>
      <c r="B269" s="36" t="s">
        <v>81</v>
      </c>
      <c r="C269" s="20" t="s">
        <v>378</v>
      </c>
      <c r="D269" s="20" t="s">
        <v>362</v>
      </c>
      <c r="E269" s="21" t="s">
        <v>381</v>
      </c>
      <c r="F269" s="28"/>
      <c r="G269" s="23" t="s">
        <v>379</v>
      </c>
      <c r="H269" s="54">
        <v>2</v>
      </c>
      <c r="I269" s="24" t="str">
        <f t="shared" si="19"/>
        <v>Ņemts vērā RTP redakcijā</v>
      </c>
      <c r="J269" s="23"/>
      <c r="K269" s="24" t="str">
        <f t="shared" si="20"/>
        <v/>
      </c>
      <c r="L269" s="25"/>
      <c r="M269" s="23"/>
      <c r="N269" s="23"/>
      <c r="O269" s="23"/>
      <c r="P269" s="23"/>
      <c r="Q269" s="23"/>
      <c r="R269" s="23"/>
      <c r="S269" s="23"/>
      <c r="T269" s="23"/>
      <c r="U269" s="23"/>
      <c r="V269" s="23"/>
      <c r="W269" s="23"/>
      <c r="X269" s="23"/>
      <c r="Y269" s="23"/>
    </row>
    <row r="270" spans="1:25" ht="78.75" x14ac:dyDescent="0.2">
      <c r="A270" s="20">
        <v>638</v>
      </c>
      <c r="B270" s="36" t="s">
        <v>81</v>
      </c>
      <c r="C270" s="20" t="s">
        <v>378</v>
      </c>
      <c r="D270" s="20" t="s">
        <v>362</v>
      </c>
      <c r="E270" s="21" t="s">
        <v>382</v>
      </c>
      <c r="F270" s="28"/>
      <c r="G270" s="23" t="s">
        <v>379</v>
      </c>
      <c r="H270" s="54">
        <v>1</v>
      </c>
      <c r="I270" s="24" t="str">
        <f t="shared" si="19"/>
        <v>Ņemts vērā TmP</v>
      </c>
      <c r="J270" s="23">
        <v>10</v>
      </c>
      <c r="K270" s="24" t="str">
        <f t="shared" si="20"/>
        <v>MEL</v>
      </c>
      <c r="L270" s="25"/>
      <c r="M270" s="23"/>
      <c r="N270" s="23"/>
      <c r="O270" s="23"/>
      <c r="P270" s="23"/>
      <c r="Q270" s="23"/>
      <c r="R270" s="23"/>
      <c r="S270" s="23"/>
      <c r="T270" s="23"/>
      <c r="U270" s="23"/>
      <c r="V270" s="23"/>
      <c r="W270" s="23"/>
      <c r="X270" s="23"/>
      <c r="Y270" s="23"/>
    </row>
    <row r="271" spans="1:25" ht="56.25" x14ac:dyDescent="0.2">
      <c r="A271" s="20">
        <v>639</v>
      </c>
      <c r="B271" s="36" t="s">
        <v>81</v>
      </c>
      <c r="C271" s="20" t="s">
        <v>378</v>
      </c>
      <c r="D271" s="20" t="s">
        <v>362</v>
      </c>
      <c r="E271" s="21" t="s">
        <v>383</v>
      </c>
      <c r="F271" s="28"/>
      <c r="G271" s="23" t="s">
        <v>379</v>
      </c>
      <c r="H271" s="54">
        <v>1</v>
      </c>
      <c r="I271" s="24" t="str">
        <f t="shared" si="19"/>
        <v>Ņemts vērā TmP</v>
      </c>
      <c r="J271" s="23">
        <v>2</v>
      </c>
      <c r="K271" s="24" t="str">
        <f t="shared" si="20"/>
        <v>TRANS</v>
      </c>
      <c r="L271" s="25"/>
      <c r="M271" s="23"/>
      <c r="N271" s="23"/>
      <c r="O271" s="23"/>
      <c r="P271" s="23"/>
      <c r="Q271" s="23"/>
      <c r="R271" s="23"/>
      <c r="S271" s="23"/>
      <c r="T271" s="23"/>
      <c r="U271" s="23"/>
      <c r="V271" s="23"/>
      <c r="W271" s="23"/>
      <c r="X271" s="23"/>
      <c r="Y271" s="23"/>
    </row>
    <row r="272" spans="1:25" ht="56.25" x14ac:dyDescent="0.2">
      <c r="A272" s="20">
        <v>641</v>
      </c>
      <c r="B272" s="36" t="s">
        <v>81</v>
      </c>
      <c r="C272" s="20" t="s">
        <v>378</v>
      </c>
      <c r="D272" s="20" t="s">
        <v>362</v>
      </c>
      <c r="E272" s="21" t="s">
        <v>384</v>
      </c>
      <c r="F272" s="28"/>
      <c r="G272" s="23" t="s">
        <v>379</v>
      </c>
      <c r="H272" s="54">
        <v>1</v>
      </c>
      <c r="I272" s="24" t="str">
        <f t="shared" si="19"/>
        <v>Ņemts vērā TmP</v>
      </c>
      <c r="J272" s="23">
        <v>2</v>
      </c>
      <c r="K272" s="24" t="str">
        <f t="shared" si="20"/>
        <v>TRANS</v>
      </c>
      <c r="L272" s="25"/>
      <c r="M272" s="23"/>
      <c r="N272" s="23"/>
      <c r="O272" s="23"/>
      <c r="P272" s="23"/>
      <c r="Q272" s="23"/>
      <c r="R272" s="23"/>
      <c r="S272" s="23"/>
      <c r="T272" s="23"/>
      <c r="U272" s="23"/>
      <c r="V272" s="23"/>
      <c r="W272" s="23"/>
      <c r="X272" s="23"/>
      <c r="Y272" s="23"/>
    </row>
    <row r="273" spans="1:25" ht="56.25" x14ac:dyDescent="0.2">
      <c r="A273" s="20">
        <v>645</v>
      </c>
      <c r="B273" s="36" t="s">
        <v>81</v>
      </c>
      <c r="C273" s="20" t="s">
        <v>378</v>
      </c>
      <c r="D273" s="20" t="s">
        <v>362</v>
      </c>
      <c r="E273" s="21" t="s">
        <v>385</v>
      </c>
      <c r="F273" s="28"/>
      <c r="G273" s="23" t="s">
        <v>379</v>
      </c>
      <c r="H273" s="54">
        <v>1</v>
      </c>
      <c r="I273" s="24" t="str">
        <f t="shared" ref="I273:I323" si="22">IF(H273=1,"Ņemts vērā TmP",IF(H273=2,"Ņemts vērā RTP redakcijā",IF(H273=3,"Nav ņemts vērā RTP redakcijā ",IF(H273=4,"Diskutējamie jautājumi ",IF(H273=5,"Neattiecas uz RTP un TmP","")))))</f>
        <v>Ņemts vērā TmP</v>
      </c>
      <c r="J273" s="23">
        <v>2</v>
      </c>
      <c r="K273" s="24" t="str">
        <f t="shared" ref="K273:K323" si="23">IF(J273=1,"UD",IF(J273=2,"TRANS",IF(J273=3,"AIN",IF(J273=4,"JOS",IF(J273=5,"KULT",IF(J273=6,"PUBL",IF(J273=7,"VALD",IF(J273=8,"UZN",IF(J273=9,"OSTA",IF(J273=10,"MEL",IF(J273=11,"MAJ","")))))))))))</f>
        <v>TRANS</v>
      </c>
      <c r="L273" s="25"/>
      <c r="M273" s="23"/>
      <c r="N273" s="23"/>
      <c r="O273" s="23"/>
      <c r="P273" s="23"/>
      <c r="Q273" s="23"/>
      <c r="R273" s="23"/>
      <c r="S273" s="23"/>
      <c r="T273" s="23"/>
      <c r="U273" s="23"/>
      <c r="V273" s="23"/>
      <c r="W273" s="23"/>
      <c r="X273" s="23"/>
      <c r="Y273" s="23"/>
    </row>
    <row r="274" spans="1:25" ht="56.25" x14ac:dyDescent="0.2">
      <c r="A274" s="20">
        <v>647</v>
      </c>
      <c r="B274" s="36" t="s">
        <v>81</v>
      </c>
      <c r="C274" s="20" t="s">
        <v>378</v>
      </c>
      <c r="D274" s="20" t="s">
        <v>362</v>
      </c>
      <c r="E274" s="21" t="s">
        <v>386</v>
      </c>
      <c r="F274" s="28"/>
      <c r="G274" s="23" t="s">
        <v>379</v>
      </c>
      <c r="H274" s="54">
        <v>1</v>
      </c>
      <c r="I274" s="24" t="str">
        <f t="shared" si="22"/>
        <v>Ņemts vērā TmP</v>
      </c>
      <c r="J274" s="23">
        <v>2</v>
      </c>
      <c r="K274" s="24" t="str">
        <f t="shared" si="23"/>
        <v>TRANS</v>
      </c>
      <c r="L274" s="25"/>
      <c r="M274" s="23"/>
      <c r="N274" s="23"/>
      <c r="O274" s="23"/>
      <c r="P274" s="23"/>
      <c r="Q274" s="23"/>
      <c r="R274" s="23"/>
      <c r="S274" s="23"/>
      <c r="T274" s="23"/>
      <c r="U274" s="23"/>
      <c r="V274" s="23"/>
      <c r="W274" s="23"/>
      <c r="X274" s="23"/>
      <c r="Y274" s="23"/>
    </row>
    <row r="275" spans="1:25" ht="56.25" x14ac:dyDescent="0.2">
      <c r="A275" s="20">
        <v>648</v>
      </c>
      <c r="B275" s="36" t="s">
        <v>81</v>
      </c>
      <c r="C275" s="20" t="s">
        <v>378</v>
      </c>
      <c r="D275" s="20" t="s">
        <v>362</v>
      </c>
      <c r="E275" s="21" t="s">
        <v>387</v>
      </c>
      <c r="F275" s="28" t="s">
        <v>388</v>
      </c>
      <c r="G275" s="23" t="s">
        <v>379</v>
      </c>
      <c r="H275" s="54">
        <v>1</v>
      </c>
      <c r="I275" s="24" t="str">
        <f t="shared" si="22"/>
        <v>Ņemts vērā TmP</v>
      </c>
      <c r="J275" s="23">
        <v>2</v>
      </c>
      <c r="K275" s="24" t="str">
        <f t="shared" si="23"/>
        <v>TRANS</v>
      </c>
      <c r="L275" s="25"/>
      <c r="M275" s="23"/>
      <c r="N275" s="23"/>
      <c r="O275" s="23"/>
      <c r="P275" s="23"/>
      <c r="Q275" s="23"/>
      <c r="R275" s="23"/>
      <c r="S275" s="23"/>
      <c r="T275" s="23"/>
      <c r="U275" s="23"/>
      <c r="V275" s="23"/>
      <c r="W275" s="23"/>
      <c r="X275" s="23"/>
      <c r="Y275" s="23"/>
    </row>
    <row r="276" spans="1:25" ht="67.5" x14ac:dyDescent="0.2">
      <c r="A276" s="20">
        <v>649</v>
      </c>
      <c r="B276" s="36" t="s">
        <v>81</v>
      </c>
      <c r="C276" s="20" t="s">
        <v>378</v>
      </c>
      <c r="D276" s="20" t="s">
        <v>362</v>
      </c>
      <c r="E276" s="21" t="s">
        <v>389</v>
      </c>
      <c r="F276" s="28"/>
      <c r="G276" s="23" t="s">
        <v>379</v>
      </c>
      <c r="H276" s="54">
        <v>1</v>
      </c>
      <c r="I276" s="24" t="str">
        <f t="shared" si="22"/>
        <v>Ņemts vērā TmP</v>
      </c>
      <c r="J276" s="23">
        <v>2</v>
      </c>
      <c r="K276" s="24" t="str">
        <f t="shared" si="23"/>
        <v>TRANS</v>
      </c>
      <c r="L276" s="25"/>
      <c r="M276" s="23"/>
      <c r="N276" s="23"/>
      <c r="O276" s="23"/>
      <c r="P276" s="23"/>
      <c r="Q276" s="23"/>
      <c r="R276" s="23"/>
      <c r="S276" s="23"/>
      <c r="T276" s="23"/>
      <c r="U276" s="23"/>
      <c r="V276" s="23"/>
      <c r="W276" s="23"/>
      <c r="X276" s="23"/>
      <c r="Y276" s="23"/>
    </row>
    <row r="277" spans="1:25" ht="67.5" x14ac:dyDescent="0.2">
      <c r="A277" s="20">
        <v>650</v>
      </c>
      <c r="B277" s="36" t="s">
        <v>81</v>
      </c>
      <c r="C277" s="20" t="s">
        <v>378</v>
      </c>
      <c r="D277" s="20" t="s">
        <v>362</v>
      </c>
      <c r="E277" s="21" t="s">
        <v>390</v>
      </c>
      <c r="F277" s="28"/>
      <c r="G277" s="23" t="s">
        <v>379</v>
      </c>
      <c r="H277" s="54">
        <v>2</v>
      </c>
      <c r="I277" s="24" t="str">
        <f t="shared" si="22"/>
        <v>Ņemts vērā RTP redakcijā</v>
      </c>
      <c r="J277" s="23"/>
      <c r="K277" s="24" t="str">
        <f t="shared" si="23"/>
        <v/>
      </c>
      <c r="L277" s="25"/>
      <c r="M277" s="23"/>
      <c r="N277" s="23"/>
      <c r="O277" s="23"/>
      <c r="P277" s="23"/>
      <c r="Q277" s="23"/>
      <c r="R277" s="23"/>
      <c r="S277" s="23"/>
      <c r="T277" s="23"/>
      <c r="U277" s="23"/>
      <c r="V277" s="23"/>
      <c r="W277" s="23"/>
      <c r="X277" s="23"/>
      <c r="Y277" s="23"/>
    </row>
    <row r="278" spans="1:25" ht="56.25" x14ac:dyDescent="0.2">
      <c r="A278" s="20">
        <v>651</v>
      </c>
      <c r="B278" s="36" t="s">
        <v>81</v>
      </c>
      <c r="C278" s="20" t="s">
        <v>378</v>
      </c>
      <c r="D278" s="20" t="s">
        <v>362</v>
      </c>
      <c r="E278" s="21" t="s">
        <v>391</v>
      </c>
      <c r="F278" s="28"/>
      <c r="G278" s="23" t="s">
        <v>379</v>
      </c>
      <c r="H278" s="54">
        <v>2</v>
      </c>
      <c r="I278" s="24" t="str">
        <f t="shared" si="22"/>
        <v>Ņemts vērā RTP redakcijā</v>
      </c>
      <c r="J278" s="23"/>
      <c r="K278" s="24" t="str">
        <f t="shared" si="23"/>
        <v/>
      </c>
      <c r="L278" s="25"/>
      <c r="M278" s="23"/>
      <c r="N278" s="23"/>
      <c r="O278" s="23"/>
      <c r="P278" s="23"/>
      <c r="Q278" s="23"/>
      <c r="R278" s="23"/>
      <c r="S278" s="23"/>
      <c r="T278" s="23"/>
      <c r="U278" s="23"/>
      <c r="V278" s="23"/>
      <c r="W278" s="23"/>
      <c r="X278" s="23"/>
      <c r="Y278" s="23"/>
    </row>
    <row r="279" spans="1:25" ht="75" customHeight="1" x14ac:dyDescent="0.2">
      <c r="A279" s="20">
        <v>652</v>
      </c>
      <c r="B279" s="20" t="s">
        <v>45</v>
      </c>
      <c r="C279" s="20" t="s">
        <v>392</v>
      </c>
      <c r="D279" s="20" t="s">
        <v>393</v>
      </c>
      <c r="E279" s="21" t="s">
        <v>913</v>
      </c>
      <c r="F279" s="28"/>
      <c r="G279" s="23"/>
      <c r="H279" s="54">
        <v>2</v>
      </c>
      <c r="I279" s="24" t="str">
        <f t="shared" si="22"/>
        <v>Ņemts vērā RTP redakcijā</v>
      </c>
      <c r="J279" s="23"/>
      <c r="K279" s="24" t="str">
        <f t="shared" si="23"/>
        <v/>
      </c>
      <c r="L279" s="25"/>
      <c r="M279" s="23"/>
      <c r="N279" s="23"/>
      <c r="O279" s="23"/>
      <c r="P279" s="23"/>
      <c r="Q279" s="23"/>
      <c r="R279" s="23"/>
      <c r="S279" s="23"/>
      <c r="T279" s="23"/>
      <c r="U279" s="23"/>
      <c r="V279" s="23"/>
      <c r="W279" s="23"/>
      <c r="X279" s="23"/>
      <c r="Y279" s="23"/>
    </row>
    <row r="280" spans="1:25" ht="56.25" x14ac:dyDescent="0.2">
      <c r="A280" s="20">
        <v>653</v>
      </c>
      <c r="B280" s="20" t="s">
        <v>45</v>
      </c>
      <c r="C280" s="20" t="s">
        <v>392</v>
      </c>
      <c r="D280" s="20" t="s">
        <v>393</v>
      </c>
      <c r="E280" s="21" t="s">
        <v>394</v>
      </c>
      <c r="F280" s="28"/>
      <c r="G280" s="23"/>
      <c r="H280" s="54">
        <v>2</v>
      </c>
      <c r="I280" s="24" t="str">
        <f t="shared" si="22"/>
        <v>Ņemts vērā RTP redakcijā</v>
      </c>
      <c r="J280" s="23"/>
      <c r="K280" s="24" t="str">
        <f t="shared" si="23"/>
        <v/>
      </c>
      <c r="L280" s="25"/>
      <c r="M280" s="23"/>
      <c r="N280" s="23"/>
      <c r="O280" s="23"/>
      <c r="P280" s="23"/>
      <c r="Q280" s="23"/>
      <c r="R280" s="23"/>
      <c r="S280" s="23"/>
      <c r="T280" s="23"/>
      <c r="U280" s="23"/>
      <c r="V280" s="23"/>
      <c r="W280" s="23"/>
      <c r="X280" s="23"/>
      <c r="Y280" s="23"/>
    </row>
    <row r="281" spans="1:25" ht="45" x14ac:dyDescent="0.2">
      <c r="A281" s="20">
        <v>654</v>
      </c>
      <c r="B281" s="20" t="s">
        <v>45</v>
      </c>
      <c r="C281" s="20" t="s">
        <v>392</v>
      </c>
      <c r="D281" s="20" t="s">
        <v>393</v>
      </c>
      <c r="E281" s="21" t="s">
        <v>395</v>
      </c>
      <c r="F281" s="28"/>
      <c r="G281" s="23"/>
      <c r="H281" s="54">
        <v>2</v>
      </c>
      <c r="I281" s="24" t="str">
        <f t="shared" si="22"/>
        <v>Ņemts vērā RTP redakcijā</v>
      </c>
      <c r="J281" s="23"/>
      <c r="K281" s="24" t="str">
        <f t="shared" si="23"/>
        <v/>
      </c>
      <c r="L281" s="25"/>
      <c r="M281" s="23"/>
      <c r="N281" s="23"/>
      <c r="O281" s="23"/>
      <c r="P281" s="23"/>
      <c r="Q281" s="23"/>
      <c r="R281" s="23"/>
      <c r="S281" s="23"/>
      <c r="T281" s="23"/>
      <c r="U281" s="23"/>
      <c r="V281" s="23"/>
      <c r="W281" s="23"/>
      <c r="X281" s="23"/>
      <c r="Y281" s="23"/>
    </row>
    <row r="282" spans="1:25" ht="45" x14ac:dyDescent="0.2">
      <c r="A282" s="20">
        <v>655</v>
      </c>
      <c r="B282" s="20" t="s">
        <v>45</v>
      </c>
      <c r="C282" s="20" t="s">
        <v>392</v>
      </c>
      <c r="D282" s="20" t="s">
        <v>393</v>
      </c>
      <c r="E282" s="21" t="s">
        <v>396</v>
      </c>
      <c r="F282" s="28"/>
      <c r="G282" s="23"/>
      <c r="H282" s="54">
        <v>1</v>
      </c>
      <c r="I282" s="24" t="str">
        <f t="shared" si="22"/>
        <v>Ņemts vērā TmP</v>
      </c>
      <c r="J282" s="23">
        <v>2</v>
      </c>
      <c r="K282" s="24" t="str">
        <f t="shared" si="23"/>
        <v>TRANS</v>
      </c>
      <c r="L282" s="25"/>
      <c r="M282" s="23"/>
      <c r="N282" s="23"/>
      <c r="O282" s="23"/>
      <c r="P282" s="23"/>
      <c r="Q282" s="23"/>
      <c r="R282" s="23"/>
      <c r="S282" s="23"/>
      <c r="T282" s="23"/>
      <c r="U282" s="23"/>
      <c r="V282" s="23"/>
      <c r="W282" s="23"/>
      <c r="X282" s="23"/>
      <c r="Y282" s="23"/>
    </row>
    <row r="283" spans="1:25" ht="34.5" thickBot="1" x14ac:dyDescent="0.25">
      <c r="A283" s="20">
        <v>656</v>
      </c>
      <c r="B283" s="20" t="s">
        <v>45</v>
      </c>
      <c r="C283" s="20" t="s">
        <v>392</v>
      </c>
      <c r="D283" s="20" t="s">
        <v>393</v>
      </c>
      <c r="E283" s="21" t="s">
        <v>397</v>
      </c>
      <c r="F283" s="28"/>
      <c r="G283" s="23"/>
      <c r="H283" s="54">
        <v>2</v>
      </c>
      <c r="I283" s="24" t="str">
        <f t="shared" si="22"/>
        <v>Ņemts vērā RTP redakcijā</v>
      </c>
      <c r="J283" s="23"/>
      <c r="K283" s="24" t="str">
        <f t="shared" si="23"/>
        <v/>
      </c>
      <c r="L283" s="25"/>
      <c r="M283" s="23"/>
      <c r="N283" s="23"/>
      <c r="O283" s="23"/>
      <c r="P283" s="23"/>
      <c r="Q283" s="23"/>
      <c r="R283" s="23"/>
      <c r="S283" s="23"/>
      <c r="T283" s="23"/>
      <c r="U283" s="23"/>
      <c r="V283" s="23"/>
      <c r="W283" s="23"/>
      <c r="X283" s="23"/>
      <c r="Y283" s="23"/>
    </row>
    <row r="284" spans="1:25" ht="67.5" x14ac:dyDescent="0.2">
      <c r="A284" s="20">
        <v>657</v>
      </c>
      <c r="B284" s="20" t="s">
        <v>398</v>
      </c>
      <c r="C284" s="20" t="s">
        <v>347</v>
      </c>
      <c r="D284" s="20" t="s">
        <v>393</v>
      </c>
      <c r="E284" s="39" t="s">
        <v>399</v>
      </c>
      <c r="F284" s="40"/>
      <c r="G284" s="23"/>
      <c r="H284" s="54">
        <v>1</v>
      </c>
      <c r="I284" s="24" t="str">
        <f t="shared" si="22"/>
        <v>Ņemts vērā TmP</v>
      </c>
      <c r="J284" s="23">
        <v>2</v>
      </c>
      <c r="K284" s="24" t="str">
        <f t="shared" si="23"/>
        <v>TRANS</v>
      </c>
      <c r="L284" s="25"/>
      <c r="M284" s="23"/>
      <c r="N284" s="23"/>
      <c r="O284" s="23"/>
      <c r="P284" s="23"/>
      <c r="Q284" s="23"/>
      <c r="R284" s="23"/>
      <c r="S284" s="23"/>
      <c r="T284" s="23"/>
      <c r="U284" s="23"/>
      <c r="V284" s="23"/>
      <c r="W284" s="23"/>
      <c r="X284" s="23"/>
      <c r="Y284" s="23"/>
    </row>
    <row r="285" spans="1:25" ht="112.5" x14ac:dyDescent="0.2">
      <c r="A285" s="20">
        <v>658</v>
      </c>
      <c r="B285" s="20" t="s">
        <v>398</v>
      </c>
      <c r="C285" s="20" t="s">
        <v>347</v>
      </c>
      <c r="D285" s="20" t="s">
        <v>393</v>
      </c>
      <c r="E285" s="23" t="s">
        <v>914</v>
      </c>
      <c r="F285" s="38"/>
      <c r="G285" s="23"/>
      <c r="H285" s="54">
        <v>1</v>
      </c>
      <c r="I285" s="24" t="str">
        <f t="shared" si="22"/>
        <v>Ņemts vērā TmP</v>
      </c>
      <c r="J285" s="23">
        <v>2</v>
      </c>
      <c r="K285" s="24" t="str">
        <f t="shared" si="23"/>
        <v>TRANS</v>
      </c>
      <c r="L285" s="25"/>
      <c r="M285" s="23"/>
      <c r="N285" s="23"/>
      <c r="O285" s="23"/>
      <c r="P285" s="23"/>
      <c r="Q285" s="23"/>
      <c r="R285" s="23"/>
      <c r="S285" s="23"/>
      <c r="T285" s="23"/>
      <c r="U285" s="23"/>
      <c r="V285" s="23"/>
      <c r="W285" s="23"/>
      <c r="X285" s="23"/>
      <c r="Y285" s="23"/>
    </row>
    <row r="286" spans="1:25" ht="45" x14ac:dyDescent="0.2">
      <c r="A286" s="20">
        <v>659</v>
      </c>
      <c r="B286" s="20" t="s">
        <v>398</v>
      </c>
      <c r="C286" s="20" t="s">
        <v>347</v>
      </c>
      <c r="D286" s="20" t="s">
        <v>393</v>
      </c>
      <c r="E286" s="23" t="s">
        <v>400</v>
      </c>
      <c r="F286" s="38"/>
      <c r="G286" s="23"/>
      <c r="H286" s="54">
        <v>1</v>
      </c>
      <c r="I286" s="24" t="str">
        <f t="shared" si="22"/>
        <v>Ņemts vērā TmP</v>
      </c>
      <c r="J286" s="23">
        <v>2</v>
      </c>
      <c r="K286" s="24" t="str">
        <f t="shared" si="23"/>
        <v>TRANS</v>
      </c>
      <c r="L286" s="25"/>
      <c r="M286" s="23"/>
      <c r="N286" s="23"/>
      <c r="O286" s="23"/>
      <c r="P286" s="23"/>
      <c r="Q286" s="23"/>
      <c r="R286" s="23"/>
      <c r="S286" s="23"/>
      <c r="T286" s="23"/>
      <c r="U286" s="23"/>
      <c r="V286" s="23"/>
      <c r="W286" s="23"/>
      <c r="X286" s="23"/>
      <c r="Y286" s="23"/>
    </row>
    <row r="287" spans="1:25" ht="67.5" x14ac:dyDescent="0.2">
      <c r="A287" s="20">
        <v>660</v>
      </c>
      <c r="B287" s="20" t="s">
        <v>398</v>
      </c>
      <c r="C287" s="20" t="s">
        <v>347</v>
      </c>
      <c r="D287" s="20" t="s">
        <v>393</v>
      </c>
      <c r="E287" s="23" t="s">
        <v>401</v>
      </c>
      <c r="F287" s="38"/>
      <c r="G287" s="23"/>
      <c r="H287" s="54">
        <v>1</v>
      </c>
      <c r="I287" s="24" t="str">
        <f t="shared" si="22"/>
        <v>Ņemts vērā TmP</v>
      </c>
      <c r="J287" s="23">
        <v>1</v>
      </c>
      <c r="K287" s="24" t="str">
        <f t="shared" si="23"/>
        <v>UD</v>
      </c>
      <c r="L287" s="25"/>
      <c r="M287" s="23"/>
      <c r="N287" s="23"/>
      <c r="O287" s="23"/>
      <c r="P287" s="23"/>
      <c r="Q287" s="23"/>
      <c r="R287" s="23"/>
      <c r="S287" s="23"/>
      <c r="T287" s="23"/>
      <c r="U287" s="23"/>
      <c r="V287" s="23"/>
      <c r="W287" s="23"/>
      <c r="X287" s="23"/>
      <c r="Y287" s="23"/>
    </row>
    <row r="288" spans="1:25" ht="90" x14ac:dyDescent="0.2">
      <c r="A288" s="20">
        <v>661</v>
      </c>
      <c r="B288" s="20" t="s">
        <v>398</v>
      </c>
      <c r="C288" s="20" t="s">
        <v>347</v>
      </c>
      <c r="D288" s="20" t="s">
        <v>393</v>
      </c>
      <c r="E288" s="23" t="s">
        <v>402</v>
      </c>
      <c r="F288" s="38"/>
      <c r="G288" s="23"/>
      <c r="H288" s="54">
        <v>1</v>
      </c>
      <c r="I288" s="24" t="str">
        <f t="shared" si="22"/>
        <v>Ņemts vērā TmP</v>
      </c>
      <c r="J288" s="23">
        <v>6</v>
      </c>
      <c r="K288" s="24" t="str">
        <f t="shared" si="23"/>
        <v>PUBL</v>
      </c>
      <c r="L288" s="25"/>
      <c r="M288" s="23"/>
      <c r="N288" s="23"/>
      <c r="O288" s="23"/>
      <c r="P288" s="23"/>
      <c r="Q288" s="23"/>
      <c r="R288" s="23"/>
      <c r="S288" s="23"/>
      <c r="T288" s="23"/>
      <c r="U288" s="23"/>
      <c r="V288" s="23"/>
      <c r="W288" s="23"/>
      <c r="X288" s="23"/>
      <c r="Y288" s="23"/>
    </row>
    <row r="289" spans="1:25" ht="34.5" thickBot="1" x14ac:dyDescent="0.25">
      <c r="A289" s="20">
        <v>662</v>
      </c>
      <c r="B289" s="20" t="s">
        <v>398</v>
      </c>
      <c r="C289" s="20" t="s">
        <v>347</v>
      </c>
      <c r="D289" s="20" t="s">
        <v>393</v>
      </c>
      <c r="E289" s="23" t="s">
        <v>376</v>
      </c>
      <c r="F289" s="38" t="s">
        <v>770</v>
      </c>
      <c r="G289" s="23"/>
      <c r="H289" s="54">
        <v>2</v>
      </c>
      <c r="I289" s="24" t="str">
        <f t="shared" si="22"/>
        <v>Ņemts vērā RTP redakcijā</v>
      </c>
      <c r="J289" s="23"/>
      <c r="K289" s="24" t="str">
        <f t="shared" si="23"/>
        <v/>
      </c>
      <c r="L289" s="25"/>
      <c r="M289" s="23"/>
      <c r="N289" s="23"/>
      <c r="O289" s="23"/>
      <c r="P289" s="23"/>
      <c r="Q289" s="23"/>
      <c r="R289" s="23"/>
      <c r="S289" s="23"/>
      <c r="T289" s="23"/>
      <c r="U289" s="23"/>
      <c r="V289" s="23"/>
      <c r="W289" s="23"/>
      <c r="X289" s="23"/>
      <c r="Y289" s="23"/>
    </row>
    <row r="290" spans="1:25" ht="33.75" x14ac:dyDescent="0.2">
      <c r="A290" s="20">
        <v>664</v>
      </c>
      <c r="B290" s="20" t="s">
        <v>403</v>
      </c>
      <c r="C290" s="20" t="s">
        <v>347</v>
      </c>
      <c r="D290" s="20" t="s">
        <v>404</v>
      </c>
      <c r="E290" s="39" t="s">
        <v>405</v>
      </c>
      <c r="F290" s="40"/>
      <c r="G290" s="23"/>
      <c r="H290" s="54">
        <v>3</v>
      </c>
      <c r="I290" s="24" t="str">
        <f t="shared" si="22"/>
        <v xml:space="preserve">Nav ņemts vērā RTP redakcijā </v>
      </c>
      <c r="J290" s="23" t="s">
        <v>375</v>
      </c>
      <c r="K290" s="24" t="str">
        <f t="shared" si="23"/>
        <v/>
      </c>
      <c r="L290" s="25"/>
      <c r="M290" s="23"/>
      <c r="N290" s="23"/>
      <c r="O290" s="23"/>
      <c r="P290" s="23"/>
      <c r="Q290" s="23"/>
      <c r="R290" s="23"/>
      <c r="S290" s="23"/>
      <c r="T290" s="23"/>
      <c r="U290" s="23"/>
      <c r="V290" s="23"/>
      <c r="W290" s="23"/>
      <c r="X290" s="23"/>
      <c r="Y290" s="23"/>
    </row>
    <row r="291" spans="1:25" ht="78.75" x14ac:dyDescent="0.2">
      <c r="A291" s="20">
        <v>665</v>
      </c>
      <c r="B291" s="20" t="s">
        <v>403</v>
      </c>
      <c r="C291" s="20" t="s">
        <v>347</v>
      </c>
      <c r="D291" s="20" t="s">
        <v>404</v>
      </c>
      <c r="E291" s="23" t="s">
        <v>406</v>
      </c>
      <c r="F291" s="38"/>
      <c r="G291" s="23"/>
      <c r="H291" s="54">
        <v>1</v>
      </c>
      <c r="I291" s="24" t="str">
        <f t="shared" si="22"/>
        <v>Ņemts vērā TmP</v>
      </c>
      <c r="J291" s="23">
        <v>2</v>
      </c>
      <c r="K291" s="24" t="str">
        <f t="shared" si="23"/>
        <v>TRANS</v>
      </c>
      <c r="L291" s="25"/>
      <c r="M291" s="23"/>
      <c r="N291" s="23"/>
      <c r="O291" s="23"/>
      <c r="P291" s="23"/>
      <c r="Q291" s="23"/>
      <c r="R291" s="23"/>
      <c r="S291" s="23"/>
      <c r="T291" s="23"/>
      <c r="U291" s="23"/>
      <c r="V291" s="23"/>
      <c r="W291" s="23"/>
      <c r="X291" s="23"/>
      <c r="Y291" s="23"/>
    </row>
    <row r="292" spans="1:25" ht="33.75" x14ac:dyDescent="0.2">
      <c r="A292" s="20">
        <v>666</v>
      </c>
      <c r="B292" s="20" t="s">
        <v>403</v>
      </c>
      <c r="C292" s="20" t="s">
        <v>347</v>
      </c>
      <c r="D292" s="20" t="s">
        <v>404</v>
      </c>
      <c r="E292" s="23" t="s">
        <v>407</v>
      </c>
      <c r="F292" s="38"/>
      <c r="G292" s="23"/>
      <c r="H292" s="54">
        <v>1</v>
      </c>
      <c r="I292" s="24" t="str">
        <f t="shared" si="22"/>
        <v>Ņemts vērā TmP</v>
      </c>
      <c r="J292" s="23">
        <v>2</v>
      </c>
      <c r="K292" s="24" t="str">
        <f t="shared" si="23"/>
        <v>TRANS</v>
      </c>
      <c r="L292" s="25"/>
      <c r="M292" s="23"/>
      <c r="N292" s="23"/>
      <c r="O292" s="23"/>
      <c r="P292" s="23"/>
      <c r="Q292" s="23"/>
      <c r="R292" s="23"/>
      <c r="S292" s="23"/>
      <c r="T292" s="23"/>
      <c r="U292" s="23"/>
      <c r="V292" s="23"/>
      <c r="W292" s="23"/>
      <c r="X292" s="23"/>
      <c r="Y292" s="23"/>
    </row>
    <row r="293" spans="1:25" ht="67.5" x14ac:dyDescent="0.2">
      <c r="A293" s="20">
        <v>667</v>
      </c>
      <c r="B293" s="20" t="s">
        <v>403</v>
      </c>
      <c r="C293" s="20" t="s">
        <v>347</v>
      </c>
      <c r="D293" s="20" t="s">
        <v>404</v>
      </c>
      <c r="E293" s="23" t="s">
        <v>408</v>
      </c>
      <c r="F293" s="38"/>
      <c r="G293" s="23"/>
      <c r="H293" s="54">
        <v>1</v>
      </c>
      <c r="I293" s="24" t="str">
        <f t="shared" si="22"/>
        <v>Ņemts vērā TmP</v>
      </c>
      <c r="J293" s="23">
        <v>2</v>
      </c>
      <c r="K293" s="24" t="str">
        <f t="shared" si="23"/>
        <v>TRANS</v>
      </c>
      <c r="L293" s="25"/>
      <c r="M293" s="23"/>
      <c r="N293" s="23"/>
      <c r="O293" s="23"/>
      <c r="P293" s="23"/>
      <c r="Q293" s="23"/>
      <c r="R293" s="23"/>
      <c r="S293" s="23"/>
      <c r="T293" s="23"/>
      <c r="U293" s="23"/>
      <c r="V293" s="23"/>
      <c r="W293" s="23"/>
      <c r="X293" s="23"/>
      <c r="Y293" s="23"/>
    </row>
    <row r="294" spans="1:25" ht="22.5" x14ac:dyDescent="0.2">
      <c r="A294" s="20">
        <v>668</v>
      </c>
      <c r="B294" s="20" t="s">
        <v>403</v>
      </c>
      <c r="C294" s="20" t="s">
        <v>347</v>
      </c>
      <c r="D294" s="20" t="s">
        <v>404</v>
      </c>
      <c r="E294" s="23" t="s">
        <v>409</v>
      </c>
      <c r="F294" s="38"/>
      <c r="G294" s="23"/>
      <c r="H294" s="54">
        <v>1</v>
      </c>
      <c r="I294" s="24" t="str">
        <f t="shared" si="22"/>
        <v>Ņemts vērā TmP</v>
      </c>
      <c r="J294" s="23">
        <v>1</v>
      </c>
      <c r="K294" s="24" t="str">
        <f t="shared" si="23"/>
        <v>UD</v>
      </c>
      <c r="L294" s="25"/>
      <c r="M294" s="23"/>
      <c r="N294" s="23"/>
      <c r="O294" s="23"/>
      <c r="P294" s="23"/>
      <c r="Q294" s="23"/>
      <c r="R294" s="23"/>
      <c r="S294" s="23"/>
      <c r="T294" s="23"/>
      <c r="U294" s="23"/>
      <c r="V294" s="23"/>
      <c r="W294" s="23"/>
      <c r="X294" s="23"/>
      <c r="Y294" s="23"/>
    </row>
    <row r="295" spans="1:25" ht="33.75" x14ac:dyDescent="0.2">
      <c r="A295" s="20">
        <v>670</v>
      </c>
      <c r="B295" s="20" t="s">
        <v>403</v>
      </c>
      <c r="C295" s="20" t="s">
        <v>347</v>
      </c>
      <c r="D295" s="20" t="s">
        <v>404</v>
      </c>
      <c r="E295" s="23" t="s">
        <v>410</v>
      </c>
      <c r="F295" s="38" t="s">
        <v>770</v>
      </c>
      <c r="G295" s="23"/>
      <c r="H295" s="54">
        <v>2</v>
      </c>
      <c r="I295" s="24" t="str">
        <f t="shared" si="22"/>
        <v>Ņemts vērā RTP redakcijā</v>
      </c>
      <c r="J295" s="23"/>
      <c r="K295" s="24" t="str">
        <f t="shared" si="23"/>
        <v/>
      </c>
      <c r="L295" s="25"/>
      <c r="M295" s="23"/>
      <c r="N295" s="23"/>
      <c r="O295" s="23"/>
      <c r="P295" s="23"/>
      <c r="Q295" s="23"/>
      <c r="R295" s="23"/>
      <c r="S295" s="23"/>
      <c r="T295" s="23"/>
      <c r="U295" s="23"/>
      <c r="V295" s="23"/>
      <c r="W295" s="23"/>
      <c r="X295" s="23"/>
      <c r="Y295" s="23"/>
    </row>
    <row r="296" spans="1:25" ht="22.5" x14ac:dyDescent="0.2">
      <c r="A296" s="20">
        <v>671</v>
      </c>
      <c r="B296" s="20" t="s">
        <v>403</v>
      </c>
      <c r="C296" s="20" t="s">
        <v>347</v>
      </c>
      <c r="D296" s="20" t="s">
        <v>404</v>
      </c>
      <c r="E296" s="23" t="s">
        <v>411</v>
      </c>
      <c r="F296" s="38"/>
      <c r="G296" s="23"/>
      <c r="H296" s="54">
        <v>1</v>
      </c>
      <c r="I296" s="24" t="str">
        <f t="shared" si="22"/>
        <v>Ņemts vērā TmP</v>
      </c>
      <c r="J296" s="23">
        <v>2</v>
      </c>
      <c r="K296" s="24" t="str">
        <f t="shared" si="23"/>
        <v>TRANS</v>
      </c>
      <c r="L296" s="25"/>
      <c r="M296" s="23"/>
      <c r="N296" s="23"/>
      <c r="O296" s="23"/>
      <c r="P296" s="23"/>
      <c r="Q296" s="23"/>
      <c r="R296" s="23"/>
      <c r="S296" s="23"/>
      <c r="T296" s="23"/>
      <c r="U296" s="23"/>
      <c r="V296" s="23"/>
      <c r="W296" s="23"/>
      <c r="X296" s="23"/>
      <c r="Y296" s="23"/>
    </row>
    <row r="297" spans="1:25" ht="57" thickBot="1" x14ac:dyDescent="0.25">
      <c r="A297" s="20">
        <v>672</v>
      </c>
      <c r="B297" s="20" t="s">
        <v>403</v>
      </c>
      <c r="C297" s="20" t="s">
        <v>347</v>
      </c>
      <c r="D297" s="20" t="s">
        <v>404</v>
      </c>
      <c r="E297" s="41" t="s">
        <v>412</v>
      </c>
      <c r="F297" s="42"/>
      <c r="G297" s="23"/>
      <c r="H297" s="54">
        <v>2</v>
      </c>
      <c r="I297" s="24" t="str">
        <f t="shared" si="22"/>
        <v>Ņemts vērā RTP redakcijā</v>
      </c>
      <c r="J297" s="23"/>
      <c r="K297" s="24" t="str">
        <f t="shared" si="23"/>
        <v/>
      </c>
      <c r="L297" s="25"/>
      <c r="M297" s="23"/>
      <c r="N297" s="23"/>
      <c r="O297" s="23"/>
      <c r="P297" s="23"/>
      <c r="Q297" s="23"/>
      <c r="R297" s="23"/>
      <c r="S297" s="23"/>
      <c r="T297" s="23"/>
      <c r="U297" s="23"/>
      <c r="V297" s="23"/>
      <c r="W297" s="23"/>
      <c r="X297" s="23"/>
      <c r="Y297" s="23"/>
    </row>
    <row r="298" spans="1:25" ht="112.5" x14ac:dyDescent="0.2">
      <c r="A298" s="20">
        <v>673</v>
      </c>
      <c r="B298" s="20" t="s">
        <v>413</v>
      </c>
      <c r="C298" s="20" t="s">
        <v>414</v>
      </c>
      <c r="D298" s="20" t="s">
        <v>404</v>
      </c>
      <c r="E298" s="21" t="s">
        <v>415</v>
      </c>
      <c r="F298" s="28"/>
      <c r="G298" s="23"/>
      <c r="H298" s="54">
        <v>1</v>
      </c>
      <c r="I298" s="24" t="str">
        <f>IF(H298=1,"Ņemts vērā TmP",IF(H298=2,"Ņemts vērā RTP redakcijā",IF(H298=3,"Nav ņemts vērā RTP redakcijā ",IF(H298=4,"Diskutējamie jautājumi ",IF(H298=5,"Neattiecas uz RTP un TmP","")))))</f>
        <v>Ņemts vērā TmP</v>
      </c>
      <c r="J298" s="23">
        <v>10</v>
      </c>
      <c r="K298" s="24" t="str">
        <f t="shared" si="23"/>
        <v>MEL</v>
      </c>
      <c r="L298" s="25"/>
      <c r="M298" s="23"/>
      <c r="N298" s="23"/>
      <c r="O298" s="23"/>
      <c r="P298" s="23"/>
      <c r="Q298" s="23"/>
      <c r="R298" s="23"/>
      <c r="S298" s="23"/>
      <c r="T298" s="23"/>
      <c r="U298" s="23"/>
      <c r="V298" s="23"/>
      <c r="W298" s="23"/>
      <c r="X298" s="23"/>
      <c r="Y298" s="23"/>
    </row>
    <row r="299" spans="1:25" ht="76.5" customHeight="1" x14ac:dyDescent="0.2">
      <c r="A299" s="20">
        <v>674</v>
      </c>
      <c r="B299" s="20" t="s">
        <v>45</v>
      </c>
      <c r="C299" s="20" t="s">
        <v>416</v>
      </c>
      <c r="D299" s="20" t="s">
        <v>417</v>
      </c>
      <c r="E299" s="21" t="s">
        <v>915</v>
      </c>
      <c r="F299" s="28"/>
      <c r="G299" s="23"/>
      <c r="H299" s="54">
        <v>2</v>
      </c>
      <c r="I299" s="24" t="str">
        <f t="shared" si="22"/>
        <v>Ņemts vērā RTP redakcijā</v>
      </c>
      <c r="J299" s="23"/>
      <c r="K299" s="24" t="str">
        <f t="shared" si="23"/>
        <v/>
      </c>
      <c r="L299" s="25"/>
      <c r="M299" s="23"/>
      <c r="N299" s="23"/>
      <c r="O299" s="23"/>
      <c r="P299" s="23"/>
      <c r="Q299" s="23"/>
      <c r="R299" s="23"/>
      <c r="S299" s="23"/>
      <c r="T299" s="23"/>
      <c r="U299" s="23"/>
      <c r="V299" s="23"/>
      <c r="W299" s="23"/>
      <c r="X299" s="23"/>
      <c r="Y299" s="23"/>
    </row>
    <row r="300" spans="1:25" ht="56.25" x14ac:dyDescent="0.2">
      <c r="A300" s="20">
        <v>675</v>
      </c>
      <c r="B300" s="20" t="s">
        <v>45</v>
      </c>
      <c r="C300" s="20" t="s">
        <v>416</v>
      </c>
      <c r="D300" s="20" t="s">
        <v>417</v>
      </c>
      <c r="E300" s="21" t="s">
        <v>418</v>
      </c>
      <c r="F300" s="28"/>
      <c r="G300" s="23"/>
      <c r="H300" s="54">
        <v>2</v>
      </c>
      <c r="I300" s="24" t="str">
        <f t="shared" si="22"/>
        <v>Ņemts vērā RTP redakcijā</v>
      </c>
      <c r="J300" s="23"/>
      <c r="K300" s="24" t="str">
        <f t="shared" si="23"/>
        <v/>
      </c>
      <c r="L300" s="25"/>
      <c r="M300" s="23"/>
      <c r="N300" s="23"/>
      <c r="O300" s="23"/>
      <c r="P300" s="23"/>
      <c r="Q300" s="23"/>
      <c r="R300" s="23"/>
      <c r="S300" s="23"/>
      <c r="T300" s="23"/>
      <c r="U300" s="23"/>
      <c r="V300" s="23"/>
      <c r="W300" s="23"/>
      <c r="X300" s="23"/>
      <c r="Y300" s="23"/>
    </row>
    <row r="301" spans="1:25" ht="90" x14ac:dyDescent="0.2">
      <c r="A301" s="20">
        <v>677</v>
      </c>
      <c r="B301" s="20" t="s">
        <v>419</v>
      </c>
      <c r="C301" s="20" t="s">
        <v>347</v>
      </c>
      <c r="D301" s="20" t="s">
        <v>417</v>
      </c>
      <c r="E301" s="23" t="s">
        <v>420</v>
      </c>
      <c r="F301" s="38"/>
      <c r="G301" s="23"/>
      <c r="H301" s="54">
        <v>1</v>
      </c>
      <c r="I301" s="24" t="str">
        <f t="shared" si="22"/>
        <v>Ņemts vērā TmP</v>
      </c>
      <c r="J301" s="23">
        <v>10</v>
      </c>
      <c r="K301" s="24" t="str">
        <f t="shared" si="23"/>
        <v>MEL</v>
      </c>
      <c r="L301" s="25"/>
      <c r="M301" s="23"/>
      <c r="N301" s="23"/>
      <c r="O301" s="23"/>
      <c r="P301" s="23"/>
      <c r="Q301" s="23"/>
      <c r="R301" s="23"/>
      <c r="S301" s="23"/>
      <c r="T301" s="23"/>
      <c r="U301" s="23"/>
      <c r="V301" s="23"/>
      <c r="W301" s="23"/>
      <c r="X301" s="23"/>
      <c r="Y301" s="23"/>
    </row>
    <row r="302" spans="1:25" ht="101.25" x14ac:dyDescent="0.2">
      <c r="A302" s="20">
        <v>678</v>
      </c>
      <c r="B302" s="20" t="s">
        <v>419</v>
      </c>
      <c r="C302" s="20" t="s">
        <v>347</v>
      </c>
      <c r="D302" s="20" t="s">
        <v>417</v>
      </c>
      <c r="E302" s="23" t="s">
        <v>421</v>
      </c>
      <c r="F302" s="38"/>
      <c r="G302" s="23"/>
      <c r="H302" s="54">
        <v>1</v>
      </c>
      <c r="I302" s="24" t="str">
        <f t="shared" si="22"/>
        <v>Ņemts vērā TmP</v>
      </c>
      <c r="J302" s="23">
        <v>2</v>
      </c>
      <c r="K302" s="24" t="str">
        <f t="shared" si="23"/>
        <v>TRANS</v>
      </c>
      <c r="L302" s="25"/>
      <c r="M302" s="23"/>
      <c r="N302" s="23"/>
      <c r="O302" s="23"/>
      <c r="P302" s="23"/>
      <c r="Q302" s="23"/>
      <c r="R302" s="23"/>
      <c r="S302" s="23"/>
      <c r="T302" s="23"/>
      <c r="U302" s="23"/>
      <c r="V302" s="23"/>
      <c r="W302" s="23"/>
      <c r="X302" s="23"/>
      <c r="Y302" s="23"/>
    </row>
    <row r="303" spans="1:25" ht="67.5" x14ac:dyDescent="0.2">
      <c r="A303" s="20">
        <v>679</v>
      </c>
      <c r="B303" s="20" t="s">
        <v>419</v>
      </c>
      <c r="C303" s="20" t="s">
        <v>347</v>
      </c>
      <c r="D303" s="20" t="s">
        <v>417</v>
      </c>
      <c r="E303" s="23" t="s">
        <v>422</v>
      </c>
      <c r="F303" s="38"/>
      <c r="G303" s="23"/>
      <c r="H303" s="54">
        <v>3</v>
      </c>
      <c r="I303" s="24" t="str">
        <f t="shared" si="22"/>
        <v xml:space="preserve">Nav ņemts vērā RTP redakcijā </v>
      </c>
      <c r="J303" s="23" t="s">
        <v>370</v>
      </c>
      <c r="K303" s="24" t="str">
        <f t="shared" si="23"/>
        <v/>
      </c>
      <c r="L303" s="25"/>
      <c r="M303" s="23"/>
      <c r="N303" s="23"/>
      <c r="O303" s="23"/>
      <c r="P303" s="23"/>
      <c r="Q303" s="23"/>
      <c r="R303" s="23"/>
      <c r="S303" s="23"/>
      <c r="T303" s="23"/>
      <c r="U303" s="23"/>
      <c r="V303" s="23"/>
      <c r="W303" s="23"/>
      <c r="X303" s="23"/>
      <c r="Y303" s="23"/>
    </row>
    <row r="304" spans="1:25" ht="78.75" x14ac:dyDescent="0.2">
      <c r="A304" s="20">
        <v>682</v>
      </c>
      <c r="B304" s="20" t="s">
        <v>419</v>
      </c>
      <c r="C304" s="20" t="s">
        <v>347</v>
      </c>
      <c r="D304" s="20" t="s">
        <v>417</v>
      </c>
      <c r="E304" s="23" t="s">
        <v>423</v>
      </c>
      <c r="F304" s="38"/>
      <c r="G304" s="23"/>
      <c r="H304" s="54">
        <v>1</v>
      </c>
      <c r="I304" s="24" t="str">
        <f t="shared" si="22"/>
        <v>Ņemts vērā TmP</v>
      </c>
      <c r="J304" s="23">
        <v>2</v>
      </c>
      <c r="K304" s="24" t="str">
        <f t="shared" si="23"/>
        <v>TRANS</v>
      </c>
      <c r="L304" s="25"/>
      <c r="M304" s="23"/>
      <c r="N304" s="23"/>
      <c r="O304" s="23"/>
      <c r="P304" s="23"/>
      <c r="Q304" s="23"/>
      <c r="R304" s="23"/>
      <c r="S304" s="23"/>
      <c r="T304" s="23"/>
      <c r="U304" s="23"/>
      <c r="V304" s="23"/>
      <c r="W304" s="23"/>
      <c r="X304" s="23"/>
      <c r="Y304" s="23"/>
    </row>
    <row r="305" spans="1:25" ht="56.25" x14ac:dyDescent="0.2">
      <c r="A305" s="20">
        <v>685</v>
      </c>
      <c r="B305" s="20" t="s">
        <v>419</v>
      </c>
      <c r="C305" s="20" t="s">
        <v>347</v>
      </c>
      <c r="D305" s="20" t="s">
        <v>417</v>
      </c>
      <c r="E305" s="23" t="s">
        <v>424</v>
      </c>
      <c r="F305" s="38"/>
      <c r="G305" s="23"/>
      <c r="H305" s="54">
        <v>3</v>
      </c>
      <c r="I305" s="24" t="str">
        <f t="shared" si="22"/>
        <v xml:space="preserve">Nav ņemts vērā RTP redakcijā </v>
      </c>
      <c r="J305" s="23" t="s">
        <v>375</v>
      </c>
      <c r="K305" s="24" t="str">
        <f t="shared" si="23"/>
        <v/>
      </c>
      <c r="L305" s="25"/>
      <c r="M305" s="23"/>
      <c r="N305" s="23"/>
      <c r="O305" s="23"/>
      <c r="P305" s="23"/>
      <c r="Q305" s="23"/>
      <c r="R305" s="23"/>
      <c r="S305" s="23"/>
      <c r="T305" s="23"/>
      <c r="U305" s="23"/>
      <c r="V305" s="23"/>
      <c r="W305" s="23"/>
      <c r="X305" s="23"/>
      <c r="Y305" s="23"/>
    </row>
    <row r="306" spans="1:25" ht="45" x14ac:dyDescent="0.2">
      <c r="A306" s="20">
        <v>686</v>
      </c>
      <c r="B306" s="20" t="s">
        <v>419</v>
      </c>
      <c r="C306" s="20" t="s">
        <v>347</v>
      </c>
      <c r="D306" s="20" t="s">
        <v>417</v>
      </c>
      <c r="E306" s="23" t="s">
        <v>425</v>
      </c>
      <c r="F306" s="38"/>
      <c r="G306" s="23"/>
      <c r="H306" s="54">
        <v>3</v>
      </c>
      <c r="I306" s="24" t="str">
        <f t="shared" si="22"/>
        <v xml:space="preserve">Nav ņemts vērā RTP redakcijā </v>
      </c>
      <c r="J306" s="23" t="s">
        <v>375</v>
      </c>
      <c r="K306" s="24" t="str">
        <f t="shared" si="23"/>
        <v/>
      </c>
      <c r="L306" s="25"/>
      <c r="M306" s="23"/>
      <c r="N306" s="23"/>
      <c r="O306" s="23"/>
      <c r="P306" s="23"/>
      <c r="Q306" s="23"/>
      <c r="R306" s="23"/>
      <c r="S306" s="23"/>
      <c r="T306" s="23"/>
      <c r="U306" s="23"/>
      <c r="V306" s="23"/>
      <c r="W306" s="23"/>
      <c r="X306" s="23"/>
      <c r="Y306" s="23"/>
    </row>
    <row r="307" spans="1:25" ht="68.25" thickBot="1" x14ac:dyDescent="0.25">
      <c r="A307" s="20">
        <v>687</v>
      </c>
      <c r="B307" s="20" t="s">
        <v>419</v>
      </c>
      <c r="C307" s="20" t="s">
        <v>347</v>
      </c>
      <c r="D307" s="20" t="s">
        <v>417</v>
      </c>
      <c r="E307" s="41" t="s">
        <v>426</v>
      </c>
      <c r="F307" s="42"/>
      <c r="G307" s="23"/>
      <c r="H307" s="54">
        <v>3</v>
      </c>
      <c r="I307" s="24" t="str">
        <f t="shared" si="22"/>
        <v xml:space="preserve">Nav ņemts vērā RTP redakcijā </v>
      </c>
      <c r="J307" s="23" t="s">
        <v>375</v>
      </c>
      <c r="K307" s="24" t="str">
        <f t="shared" si="23"/>
        <v/>
      </c>
      <c r="L307" s="25"/>
      <c r="M307" s="23"/>
      <c r="N307" s="23"/>
      <c r="O307" s="23"/>
      <c r="P307" s="23"/>
      <c r="Q307" s="23"/>
      <c r="R307" s="23"/>
      <c r="S307" s="23"/>
      <c r="T307" s="23"/>
      <c r="U307" s="23"/>
      <c r="V307" s="23"/>
      <c r="W307" s="23"/>
      <c r="X307" s="23"/>
      <c r="Y307" s="23"/>
    </row>
    <row r="308" spans="1:25" ht="56.25" x14ac:dyDescent="0.2">
      <c r="A308" s="20">
        <v>688</v>
      </c>
      <c r="B308" s="36" t="s">
        <v>179</v>
      </c>
      <c r="C308" s="20" t="s">
        <v>427</v>
      </c>
      <c r="D308" s="20" t="s">
        <v>417</v>
      </c>
      <c r="E308" s="21" t="s">
        <v>428</v>
      </c>
      <c r="F308" s="28"/>
      <c r="G308" s="23"/>
      <c r="H308" s="54">
        <v>2</v>
      </c>
      <c r="I308" s="24" t="str">
        <f t="shared" si="22"/>
        <v>Ņemts vērā RTP redakcijā</v>
      </c>
      <c r="J308" s="23"/>
      <c r="K308" s="24" t="str">
        <f t="shared" si="23"/>
        <v/>
      </c>
      <c r="L308" s="25"/>
      <c r="M308" s="23"/>
      <c r="N308" s="23"/>
      <c r="O308" s="23"/>
      <c r="P308" s="23"/>
      <c r="Q308" s="23"/>
      <c r="R308" s="23"/>
      <c r="S308" s="23"/>
      <c r="T308" s="23"/>
      <c r="U308" s="23"/>
      <c r="V308" s="23"/>
      <c r="W308" s="23"/>
      <c r="X308" s="23"/>
      <c r="Y308" s="23"/>
    </row>
    <row r="309" spans="1:25" ht="67.5" x14ac:dyDescent="0.2">
      <c r="A309" s="20">
        <v>689</v>
      </c>
      <c r="B309" s="20" t="s">
        <v>28</v>
      </c>
      <c r="C309" s="20" t="s">
        <v>429</v>
      </c>
      <c r="D309" s="20" t="s">
        <v>430</v>
      </c>
      <c r="E309" s="21" t="s">
        <v>431</v>
      </c>
      <c r="F309" s="28"/>
      <c r="G309" s="23"/>
      <c r="H309" s="54">
        <v>2</v>
      </c>
      <c r="I309" s="24" t="str">
        <f t="shared" si="22"/>
        <v>Ņemts vērā RTP redakcijā</v>
      </c>
      <c r="J309" s="23"/>
      <c r="K309" s="24" t="str">
        <f t="shared" si="23"/>
        <v/>
      </c>
      <c r="L309" s="25"/>
      <c r="M309" s="23"/>
      <c r="N309" s="23"/>
      <c r="O309" s="23"/>
      <c r="P309" s="23"/>
      <c r="Q309" s="23"/>
      <c r="R309" s="23"/>
      <c r="S309" s="23"/>
      <c r="T309" s="23"/>
      <c r="U309" s="23"/>
      <c r="V309" s="23"/>
      <c r="W309" s="23"/>
      <c r="X309" s="23"/>
      <c r="Y309" s="23"/>
    </row>
    <row r="310" spans="1:25" ht="33.75" x14ac:dyDescent="0.2">
      <c r="A310" s="20">
        <v>690</v>
      </c>
      <c r="B310" s="20" t="s">
        <v>28</v>
      </c>
      <c r="C310" s="20" t="s">
        <v>429</v>
      </c>
      <c r="D310" s="20" t="s">
        <v>430</v>
      </c>
      <c r="E310" s="21" t="s">
        <v>432</v>
      </c>
      <c r="F310" s="28"/>
      <c r="G310" s="23"/>
      <c r="H310" s="54">
        <v>1</v>
      </c>
      <c r="I310" s="24" t="str">
        <f t="shared" si="22"/>
        <v>Ņemts vērā TmP</v>
      </c>
      <c r="J310" s="23">
        <v>2</v>
      </c>
      <c r="K310" s="24" t="str">
        <f t="shared" si="23"/>
        <v>TRANS</v>
      </c>
      <c r="L310" s="25"/>
      <c r="M310" s="23"/>
      <c r="N310" s="23"/>
      <c r="O310" s="23"/>
      <c r="P310" s="23"/>
      <c r="Q310" s="23"/>
      <c r="R310" s="23"/>
      <c r="S310" s="23"/>
      <c r="T310" s="23"/>
      <c r="U310" s="23"/>
      <c r="V310" s="23"/>
      <c r="W310" s="23"/>
      <c r="X310" s="23"/>
      <c r="Y310" s="23"/>
    </row>
    <row r="311" spans="1:25" ht="22.5" x14ac:dyDescent="0.2">
      <c r="A311" s="20">
        <v>691</v>
      </c>
      <c r="B311" s="20" t="s">
        <v>28</v>
      </c>
      <c r="C311" s="20" t="s">
        <v>429</v>
      </c>
      <c r="D311" s="20" t="s">
        <v>430</v>
      </c>
      <c r="E311" s="21" t="s">
        <v>433</v>
      </c>
      <c r="F311" s="28"/>
      <c r="G311" s="23"/>
      <c r="H311" s="54">
        <v>1</v>
      </c>
      <c r="I311" s="24" t="str">
        <f t="shared" si="22"/>
        <v>Ņemts vērā TmP</v>
      </c>
      <c r="J311" s="23">
        <v>2</v>
      </c>
      <c r="K311" s="24" t="str">
        <f t="shared" si="23"/>
        <v>TRANS</v>
      </c>
      <c r="L311" s="25"/>
      <c r="M311" s="23"/>
      <c r="N311" s="23"/>
      <c r="O311" s="23"/>
      <c r="P311" s="23"/>
      <c r="Q311" s="23"/>
      <c r="R311" s="23"/>
      <c r="S311" s="23"/>
      <c r="T311" s="23"/>
      <c r="U311" s="23"/>
      <c r="V311" s="23"/>
      <c r="W311" s="23"/>
      <c r="X311" s="23"/>
      <c r="Y311" s="23"/>
    </row>
    <row r="312" spans="1:25" ht="56.25" x14ac:dyDescent="0.2">
      <c r="A312" s="20">
        <v>692</v>
      </c>
      <c r="B312" s="20" t="s">
        <v>28</v>
      </c>
      <c r="C312" s="20" t="s">
        <v>429</v>
      </c>
      <c r="D312" s="20" t="s">
        <v>430</v>
      </c>
      <c r="E312" s="21" t="s">
        <v>434</v>
      </c>
      <c r="F312" s="28"/>
      <c r="G312" s="23"/>
      <c r="H312" s="54">
        <v>2</v>
      </c>
      <c r="I312" s="24" t="str">
        <f t="shared" si="22"/>
        <v>Ņemts vērā RTP redakcijā</v>
      </c>
      <c r="J312" s="23"/>
      <c r="K312" s="24" t="str">
        <f t="shared" si="23"/>
        <v/>
      </c>
      <c r="L312" s="25"/>
      <c r="M312" s="23"/>
      <c r="N312" s="23"/>
      <c r="O312" s="23"/>
      <c r="P312" s="23"/>
      <c r="Q312" s="23"/>
      <c r="R312" s="23"/>
      <c r="S312" s="23"/>
      <c r="T312" s="23"/>
      <c r="U312" s="23"/>
      <c r="V312" s="23"/>
      <c r="W312" s="23"/>
      <c r="X312" s="23"/>
      <c r="Y312" s="23"/>
    </row>
    <row r="313" spans="1:25" ht="67.5" x14ac:dyDescent="0.2">
      <c r="A313" s="20">
        <v>693</v>
      </c>
      <c r="B313" s="20" t="s">
        <v>28</v>
      </c>
      <c r="C313" s="20" t="s">
        <v>429</v>
      </c>
      <c r="D313" s="20" t="s">
        <v>430</v>
      </c>
      <c r="E313" s="21" t="s">
        <v>435</v>
      </c>
      <c r="F313" s="28"/>
      <c r="G313" s="23"/>
      <c r="H313" s="54">
        <v>1</v>
      </c>
      <c r="I313" s="24" t="str">
        <f t="shared" si="22"/>
        <v>Ņemts vērā TmP</v>
      </c>
      <c r="J313" s="23">
        <v>2</v>
      </c>
      <c r="K313" s="24" t="str">
        <f t="shared" si="23"/>
        <v>TRANS</v>
      </c>
      <c r="L313" s="25"/>
      <c r="M313" s="23"/>
      <c r="N313" s="23"/>
      <c r="O313" s="23"/>
      <c r="P313" s="23"/>
      <c r="Q313" s="23"/>
      <c r="R313" s="23"/>
      <c r="S313" s="23"/>
      <c r="T313" s="23"/>
      <c r="U313" s="23"/>
      <c r="V313" s="23"/>
      <c r="W313" s="23"/>
      <c r="X313" s="23"/>
      <c r="Y313" s="23"/>
    </row>
    <row r="314" spans="1:25" ht="33.75" x14ac:dyDescent="0.2">
      <c r="A314" s="20">
        <v>694</v>
      </c>
      <c r="B314" s="20" t="s">
        <v>28</v>
      </c>
      <c r="C314" s="20" t="s">
        <v>429</v>
      </c>
      <c r="D314" s="20" t="s">
        <v>430</v>
      </c>
      <c r="E314" s="21" t="s">
        <v>436</v>
      </c>
      <c r="F314" s="28"/>
      <c r="G314" s="23"/>
      <c r="H314" s="54">
        <v>2</v>
      </c>
      <c r="I314" s="24" t="str">
        <f t="shared" si="22"/>
        <v>Ņemts vērā RTP redakcijā</v>
      </c>
      <c r="J314" s="23"/>
      <c r="K314" s="24" t="str">
        <f t="shared" si="23"/>
        <v/>
      </c>
      <c r="L314" s="25"/>
      <c r="M314" s="23"/>
      <c r="N314" s="23"/>
      <c r="O314" s="23"/>
      <c r="P314" s="23"/>
      <c r="Q314" s="23"/>
      <c r="R314" s="23"/>
      <c r="S314" s="23"/>
      <c r="T314" s="23"/>
      <c r="U314" s="23"/>
      <c r="V314" s="23"/>
      <c r="W314" s="23"/>
      <c r="X314" s="23"/>
      <c r="Y314" s="23"/>
    </row>
    <row r="315" spans="1:25" ht="33.75" x14ac:dyDescent="0.2">
      <c r="A315" s="20">
        <v>695</v>
      </c>
      <c r="B315" s="20" t="s">
        <v>28</v>
      </c>
      <c r="C315" s="20" t="s">
        <v>429</v>
      </c>
      <c r="D315" s="20" t="s">
        <v>430</v>
      </c>
      <c r="E315" s="21" t="s">
        <v>437</v>
      </c>
      <c r="F315" s="28"/>
      <c r="G315" s="23"/>
      <c r="H315" s="54">
        <v>2</v>
      </c>
      <c r="I315" s="24" t="str">
        <f t="shared" si="22"/>
        <v>Ņemts vērā RTP redakcijā</v>
      </c>
      <c r="J315" s="23"/>
      <c r="K315" s="24" t="str">
        <f t="shared" si="23"/>
        <v/>
      </c>
      <c r="L315" s="25"/>
      <c r="M315" s="23"/>
      <c r="N315" s="23"/>
      <c r="O315" s="23"/>
      <c r="P315" s="23"/>
      <c r="Q315" s="23"/>
      <c r="R315" s="23"/>
      <c r="S315" s="23"/>
      <c r="T315" s="23"/>
      <c r="U315" s="23"/>
      <c r="V315" s="23"/>
      <c r="W315" s="23"/>
      <c r="X315" s="23"/>
      <c r="Y315" s="23"/>
    </row>
    <row r="316" spans="1:25" ht="33.75" x14ac:dyDescent="0.2">
      <c r="A316" s="20">
        <v>696</v>
      </c>
      <c r="B316" s="20" t="s">
        <v>28</v>
      </c>
      <c r="C316" s="20" t="s">
        <v>429</v>
      </c>
      <c r="D316" s="20" t="s">
        <v>430</v>
      </c>
      <c r="E316" s="21" t="s">
        <v>438</v>
      </c>
      <c r="F316" s="28"/>
      <c r="G316" s="23"/>
      <c r="H316" s="54">
        <v>3</v>
      </c>
      <c r="I316" s="24" t="str">
        <f t="shared" si="22"/>
        <v xml:space="preserve">Nav ņemts vērā RTP redakcijā </v>
      </c>
      <c r="J316" s="23" t="s">
        <v>41</v>
      </c>
      <c r="K316" s="24" t="str">
        <f t="shared" si="23"/>
        <v/>
      </c>
      <c r="L316" s="25"/>
      <c r="M316" s="23"/>
      <c r="N316" s="23"/>
      <c r="O316" s="23"/>
      <c r="P316" s="23"/>
      <c r="Q316" s="23"/>
      <c r="R316" s="23"/>
      <c r="S316" s="23"/>
      <c r="T316" s="23"/>
      <c r="U316" s="23"/>
      <c r="V316" s="23"/>
      <c r="W316" s="23"/>
      <c r="X316" s="23"/>
      <c r="Y316" s="23"/>
    </row>
    <row r="317" spans="1:25" s="4" customFormat="1" ht="112.5" x14ac:dyDescent="0.2">
      <c r="A317" s="29">
        <v>697</v>
      </c>
      <c r="B317" s="29" t="s">
        <v>28</v>
      </c>
      <c r="C317" s="29" t="s">
        <v>429</v>
      </c>
      <c r="D317" s="29" t="s">
        <v>430</v>
      </c>
      <c r="E317" s="30" t="s">
        <v>439</v>
      </c>
      <c r="F317" s="28"/>
      <c r="G317" s="23"/>
      <c r="H317" s="55">
        <v>3</v>
      </c>
      <c r="I317" s="31" t="str">
        <f t="shared" si="22"/>
        <v xml:space="preserve">Nav ņemts vērā RTP redakcijā </v>
      </c>
      <c r="J317" s="31" t="s">
        <v>857</v>
      </c>
      <c r="K317" s="31" t="str">
        <f t="shared" si="23"/>
        <v/>
      </c>
      <c r="L317" s="25"/>
      <c r="M317" s="23"/>
      <c r="N317" s="23"/>
      <c r="O317" s="23"/>
      <c r="P317" s="23"/>
      <c r="Q317" s="23"/>
      <c r="R317" s="23"/>
      <c r="S317" s="23"/>
      <c r="T317" s="23"/>
      <c r="U317" s="23"/>
      <c r="V317" s="23"/>
      <c r="W317" s="23"/>
      <c r="X317" s="23"/>
      <c r="Y317" s="23"/>
    </row>
    <row r="318" spans="1:25" ht="34.5" thickBot="1" x14ac:dyDescent="0.25">
      <c r="A318" s="20">
        <v>698</v>
      </c>
      <c r="B318" s="20" t="s">
        <v>28</v>
      </c>
      <c r="C318" s="20" t="s">
        <v>429</v>
      </c>
      <c r="D318" s="20" t="s">
        <v>430</v>
      </c>
      <c r="E318" s="21" t="s">
        <v>440</v>
      </c>
      <c r="F318" s="28"/>
      <c r="G318" s="23"/>
      <c r="H318" s="54">
        <v>2</v>
      </c>
      <c r="I318" s="24" t="str">
        <f t="shared" si="22"/>
        <v>Ņemts vērā RTP redakcijā</v>
      </c>
      <c r="J318" s="23"/>
      <c r="K318" s="24" t="str">
        <f t="shared" si="23"/>
        <v/>
      </c>
      <c r="L318" s="25"/>
      <c r="M318" s="23"/>
      <c r="N318" s="23"/>
      <c r="O318" s="23"/>
      <c r="P318" s="23"/>
      <c r="Q318" s="23"/>
      <c r="R318" s="23"/>
      <c r="S318" s="23"/>
      <c r="T318" s="23"/>
      <c r="U318" s="23"/>
      <c r="V318" s="23"/>
      <c r="W318" s="23"/>
      <c r="X318" s="23"/>
      <c r="Y318" s="23"/>
    </row>
    <row r="319" spans="1:25" ht="56.25" x14ac:dyDescent="0.2">
      <c r="A319" s="20">
        <v>700</v>
      </c>
      <c r="B319" s="20" t="s">
        <v>398</v>
      </c>
      <c r="C319" s="20" t="s">
        <v>347</v>
      </c>
      <c r="D319" s="20" t="s">
        <v>430</v>
      </c>
      <c r="E319" s="39" t="s">
        <v>441</v>
      </c>
      <c r="F319" s="40"/>
      <c r="G319" s="23"/>
      <c r="H319" s="54">
        <v>3</v>
      </c>
      <c r="I319" s="24" t="str">
        <f t="shared" si="22"/>
        <v xml:space="preserve">Nav ņemts vērā RTP redakcijā </v>
      </c>
      <c r="J319" s="23" t="s">
        <v>375</v>
      </c>
      <c r="K319" s="24" t="str">
        <f t="shared" si="23"/>
        <v/>
      </c>
      <c r="L319" s="25"/>
      <c r="M319" s="23"/>
      <c r="N319" s="23"/>
      <c r="O319" s="23"/>
      <c r="P319" s="23"/>
      <c r="Q319" s="23"/>
      <c r="R319" s="23"/>
      <c r="S319" s="23"/>
      <c r="T319" s="23"/>
      <c r="U319" s="23"/>
      <c r="V319" s="23"/>
      <c r="W319" s="23"/>
      <c r="X319" s="23"/>
      <c r="Y319" s="23"/>
    </row>
    <row r="320" spans="1:25" ht="123.75" x14ac:dyDescent="0.2">
      <c r="A320" s="20">
        <v>701</v>
      </c>
      <c r="B320" s="20" t="s">
        <v>398</v>
      </c>
      <c r="C320" s="20" t="s">
        <v>347</v>
      </c>
      <c r="D320" s="20" t="s">
        <v>430</v>
      </c>
      <c r="E320" s="23" t="s">
        <v>442</v>
      </c>
      <c r="F320" s="38" t="s">
        <v>443</v>
      </c>
      <c r="G320" s="23"/>
      <c r="H320" s="54">
        <v>1</v>
      </c>
      <c r="I320" s="24" t="str">
        <f t="shared" si="22"/>
        <v>Ņemts vērā TmP</v>
      </c>
      <c r="J320" s="23">
        <v>2</v>
      </c>
      <c r="K320" s="24" t="str">
        <f t="shared" si="23"/>
        <v>TRANS</v>
      </c>
      <c r="L320" s="25"/>
      <c r="M320" s="23"/>
      <c r="N320" s="23"/>
      <c r="O320" s="23"/>
      <c r="P320" s="23"/>
      <c r="Q320" s="23"/>
      <c r="R320" s="23"/>
      <c r="S320" s="23"/>
      <c r="T320" s="23"/>
      <c r="U320" s="23"/>
      <c r="V320" s="23"/>
      <c r="W320" s="23"/>
      <c r="X320" s="23"/>
      <c r="Y320" s="23"/>
    </row>
    <row r="321" spans="1:25" ht="45" x14ac:dyDescent="0.2">
      <c r="A321" s="20">
        <v>702</v>
      </c>
      <c r="B321" s="20" t="s">
        <v>398</v>
      </c>
      <c r="C321" s="20" t="s">
        <v>347</v>
      </c>
      <c r="D321" s="20" t="s">
        <v>430</v>
      </c>
      <c r="E321" s="23" t="s">
        <v>444</v>
      </c>
      <c r="F321" s="38"/>
      <c r="G321" s="23"/>
      <c r="H321" s="54">
        <v>1</v>
      </c>
      <c r="I321" s="24" t="str">
        <f t="shared" si="22"/>
        <v>Ņemts vērā TmP</v>
      </c>
      <c r="J321" s="23">
        <v>2</v>
      </c>
      <c r="K321" s="24" t="str">
        <f t="shared" si="23"/>
        <v>TRANS</v>
      </c>
      <c r="L321" s="25"/>
      <c r="M321" s="23"/>
      <c r="N321" s="23"/>
      <c r="O321" s="23"/>
      <c r="P321" s="23"/>
      <c r="Q321" s="23"/>
      <c r="R321" s="23"/>
      <c r="S321" s="23"/>
      <c r="T321" s="23"/>
      <c r="U321" s="23"/>
      <c r="V321" s="23"/>
      <c r="W321" s="23"/>
      <c r="X321" s="23"/>
      <c r="Y321" s="23"/>
    </row>
    <row r="322" spans="1:25" ht="56.25" x14ac:dyDescent="0.2">
      <c r="A322" s="20">
        <v>703</v>
      </c>
      <c r="B322" s="20" t="s">
        <v>398</v>
      </c>
      <c r="C322" s="20" t="s">
        <v>347</v>
      </c>
      <c r="D322" s="20" t="s">
        <v>430</v>
      </c>
      <c r="E322" s="23" t="s">
        <v>445</v>
      </c>
      <c r="F322" s="38"/>
      <c r="G322" s="23"/>
      <c r="H322" s="54">
        <v>1</v>
      </c>
      <c r="I322" s="24" t="str">
        <f t="shared" si="22"/>
        <v>Ņemts vērā TmP</v>
      </c>
      <c r="J322" s="23">
        <v>1</v>
      </c>
      <c r="K322" s="24" t="str">
        <f t="shared" si="23"/>
        <v>UD</v>
      </c>
      <c r="L322" s="25"/>
      <c r="M322" s="23"/>
      <c r="N322" s="23"/>
      <c r="O322" s="23"/>
      <c r="P322" s="23"/>
      <c r="Q322" s="23"/>
      <c r="R322" s="23"/>
      <c r="S322" s="23"/>
      <c r="T322" s="23"/>
      <c r="U322" s="23"/>
      <c r="V322" s="23"/>
      <c r="W322" s="23"/>
      <c r="X322" s="23"/>
      <c r="Y322" s="23"/>
    </row>
    <row r="323" spans="1:25" ht="78.75" x14ac:dyDescent="0.2">
      <c r="A323" s="20">
        <v>704</v>
      </c>
      <c r="B323" s="20" t="s">
        <v>398</v>
      </c>
      <c r="C323" s="20" t="s">
        <v>347</v>
      </c>
      <c r="D323" s="20" t="s">
        <v>430</v>
      </c>
      <c r="E323" s="23" t="s">
        <v>446</v>
      </c>
      <c r="F323" s="38"/>
      <c r="G323" s="23"/>
      <c r="H323" s="54">
        <v>1</v>
      </c>
      <c r="I323" s="24" t="str">
        <f t="shared" si="22"/>
        <v>Ņemts vērā TmP</v>
      </c>
      <c r="J323" s="23">
        <v>1</v>
      </c>
      <c r="K323" s="24" t="str">
        <f t="shared" si="23"/>
        <v>UD</v>
      </c>
      <c r="L323" s="25"/>
      <c r="M323" s="23"/>
      <c r="N323" s="23"/>
      <c r="O323" s="23"/>
      <c r="P323" s="23"/>
      <c r="Q323" s="23"/>
      <c r="R323" s="23"/>
      <c r="S323" s="23"/>
      <c r="T323" s="23"/>
      <c r="U323" s="23"/>
      <c r="V323" s="23"/>
      <c r="W323" s="23"/>
      <c r="X323" s="23"/>
      <c r="Y323" s="23"/>
    </row>
    <row r="324" spans="1:25" ht="33.75" x14ac:dyDescent="0.2">
      <c r="A324" s="20">
        <v>706</v>
      </c>
      <c r="B324" s="20" t="s">
        <v>398</v>
      </c>
      <c r="C324" s="20" t="s">
        <v>347</v>
      </c>
      <c r="D324" s="20" t="s">
        <v>430</v>
      </c>
      <c r="E324" s="23" t="s">
        <v>447</v>
      </c>
      <c r="F324" s="38"/>
      <c r="G324" s="23"/>
      <c r="H324" s="54">
        <v>2</v>
      </c>
      <c r="I324" s="24" t="str">
        <f t="shared" ref="I324:I382" si="24">IF(H324=1,"Ņemts vērā TmP",IF(H324=2,"Ņemts vērā RTP redakcijā",IF(H324=3,"Nav ņemts vērā RTP redakcijā ",IF(H324=4,"Diskutējamie jautājumi ",IF(H324=5,"Neattiecas uz RTP un TmP","")))))</f>
        <v>Ņemts vērā RTP redakcijā</v>
      </c>
      <c r="J324" s="23"/>
      <c r="K324" s="24" t="str">
        <f t="shared" ref="K324:K382" si="25">IF(J324=1,"UD",IF(J324=2,"TRANS",IF(J324=3,"AIN",IF(J324=4,"JOS",IF(J324=5,"KULT",IF(J324=6,"PUBL",IF(J324=7,"VALD",IF(J324=8,"UZN",IF(J324=9,"OSTA",IF(J324=10,"MEL",IF(J324=11,"MAJ","")))))))))))</f>
        <v/>
      </c>
      <c r="L324" s="25"/>
      <c r="M324" s="23"/>
      <c r="N324" s="23"/>
      <c r="O324" s="23"/>
      <c r="P324" s="23"/>
      <c r="Q324" s="23"/>
      <c r="R324" s="23"/>
      <c r="S324" s="23"/>
      <c r="T324" s="23"/>
      <c r="U324" s="23"/>
      <c r="V324" s="23"/>
      <c r="W324" s="23"/>
      <c r="X324" s="23"/>
      <c r="Y324" s="23"/>
    </row>
    <row r="325" spans="1:25" ht="34.5" thickBot="1" x14ac:dyDescent="0.25">
      <c r="A325" s="20">
        <v>707</v>
      </c>
      <c r="B325" s="20" t="s">
        <v>398</v>
      </c>
      <c r="C325" s="20" t="s">
        <v>347</v>
      </c>
      <c r="D325" s="20" t="s">
        <v>430</v>
      </c>
      <c r="E325" s="41" t="s">
        <v>448</v>
      </c>
      <c r="F325" s="42"/>
      <c r="G325" s="23"/>
      <c r="H325" s="54">
        <v>3</v>
      </c>
      <c r="I325" s="24" t="str">
        <f t="shared" si="24"/>
        <v xml:space="preserve">Nav ņemts vērā RTP redakcijā </v>
      </c>
      <c r="J325" s="23" t="s">
        <v>375</v>
      </c>
      <c r="K325" s="24" t="str">
        <f t="shared" si="25"/>
        <v/>
      </c>
      <c r="L325" s="25"/>
      <c r="M325" s="23"/>
      <c r="N325" s="23"/>
      <c r="O325" s="23"/>
      <c r="P325" s="23"/>
      <c r="Q325" s="23"/>
      <c r="R325" s="23"/>
      <c r="S325" s="23"/>
      <c r="T325" s="23"/>
      <c r="U325" s="23"/>
      <c r="V325" s="23"/>
      <c r="W325" s="23"/>
      <c r="X325" s="23"/>
      <c r="Y325" s="23"/>
    </row>
    <row r="326" spans="1:25" ht="157.5" x14ac:dyDescent="0.2">
      <c r="A326" s="20">
        <v>708</v>
      </c>
      <c r="B326" s="20" t="s">
        <v>449</v>
      </c>
      <c r="C326" s="20" t="s">
        <v>450</v>
      </c>
      <c r="D326" s="20" t="s">
        <v>430</v>
      </c>
      <c r="E326" s="21" t="s">
        <v>916</v>
      </c>
      <c r="F326" s="28"/>
      <c r="G326" s="23"/>
      <c r="H326" s="54">
        <v>2</v>
      </c>
      <c r="I326" s="24" t="str">
        <f t="shared" si="24"/>
        <v>Ņemts vērā RTP redakcijā</v>
      </c>
      <c r="J326" s="23" t="s">
        <v>451</v>
      </c>
      <c r="K326" s="24" t="str">
        <f t="shared" si="25"/>
        <v/>
      </c>
      <c r="L326" s="25"/>
      <c r="M326" s="23"/>
      <c r="N326" s="23"/>
      <c r="O326" s="23"/>
      <c r="P326" s="23"/>
      <c r="Q326" s="23"/>
      <c r="R326" s="23"/>
      <c r="S326" s="23"/>
      <c r="T326" s="23"/>
      <c r="U326" s="23"/>
      <c r="V326" s="23"/>
      <c r="W326" s="23"/>
      <c r="X326" s="23"/>
      <c r="Y326" s="23"/>
    </row>
    <row r="327" spans="1:25" ht="192" thickBot="1" x14ac:dyDescent="0.25">
      <c r="A327" s="20">
        <v>709</v>
      </c>
      <c r="B327" s="20" t="s">
        <v>452</v>
      </c>
      <c r="C327" s="20" t="s">
        <v>453</v>
      </c>
      <c r="D327" s="20" t="s">
        <v>454</v>
      </c>
      <c r="E327" s="21" t="s">
        <v>455</v>
      </c>
      <c r="F327" s="28"/>
      <c r="G327" s="23"/>
      <c r="H327" s="54">
        <v>1</v>
      </c>
      <c r="I327" s="24" t="str">
        <f t="shared" si="24"/>
        <v>Ņemts vērā TmP</v>
      </c>
      <c r="J327" s="23">
        <v>2</v>
      </c>
      <c r="K327" s="24" t="str">
        <f t="shared" si="25"/>
        <v>TRANS</v>
      </c>
      <c r="L327" s="25"/>
      <c r="M327" s="23"/>
      <c r="N327" s="23"/>
      <c r="O327" s="23"/>
      <c r="P327" s="23"/>
      <c r="Q327" s="23"/>
      <c r="R327" s="23"/>
      <c r="S327" s="23"/>
      <c r="T327" s="23"/>
      <c r="U327" s="23"/>
      <c r="V327" s="23"/>
      <c r="W327" s="23"/>
      <c r="X327" s="23"/>
      <c r="Y327" s="23"/>
    </row>
    <row r="328" spans="1:25" s="4" customFormat="1" ht="56.25" x14ac:dyDescent="0.2">
      <c r="A328" s="20">
        <v>710</v>
      </c>
      <c r="B328" s="29" t="s">
        <v>325</v>
      </c>
      <c r="C328" s="29" t="s">
        <v>326</v>
      </c>
      <c r="D328" s="29" t="s">
        <v>454</v>
      </c>
      <c r="E328" s="43" t="s">
        <v>456</v>
      </c>
      <c r="F328" s="40"/>
      <c r="G328" s="31"/>
      <c r="H328" s="55">
        <v>1</v>
      </c>
      <c r="I328" s="24" t="str">
        <f t="shared" si="24"/>
        <v>Ņemts vērā TmP</v>
      </c>
      <c r="J328" s="23">
        <v>1</v>
      </c>
      <c r="K328" s="24" t="str">
        <f t="shared" si="25"/>
        <v>UD</v>
      </c>
      <c r="L328" s="32"/>
      <c r="M328" s="31"/>
      <c r="N328" s="31"/>
      <c r="O328" s="31"/>
      <c r="P328" s="31"/>
      <c r="Q328" s="31"/>
      <c r="R328" s="31"/>
      <c r="S328" s="31"/>
      <c r="T328" s="31"/>
      <c r="U328" s="31"/>
      <c r="V328" s="31"/>
      <c r="W328" s="31"/>
      <c r="X328" s="31"/>
      <c r="Y328" s="31"/>
    </row>
    <row r="329" spans="1:25" ht="33.75" x14ac:dyDescent="0.2">
      <c r="A329" s="20">
        <v>711</v>
      </c>
      <c r="B329" s="20" t="s">
        <v>325</v>
      </c>
      <c r="C329" s="20" t="s">
        <v>326</v>
      </c>
      <c r="D329" s="20" t="s">
        <v>454</v>
      </c>
      <c r="E329" s="23" t="s">
        <v>457</v>
      </c>
      <c r="F329" s="38"/>
      <c r="G329" s="23"/>
      <c r="H329" s="54">
        <v>2</v>
      </c>
      <c r="I329" s="24" t="str">
        <f t="shared" si="24"/>
        <v>Ņemts vērā RTP redakcijā</v>
      </c>
      <c r="J329" s="23"/>
      <c r="K329" s="24" t="str">
        <f t="shared" si="25"/>
        <v/>
      </c>
      <c r="L329" s="25"/>
      <c r="M329" s="23"/>
      <c r="N329" s="23"/>
      <c r="O329" s="23"/>
      <c r="P329" s="23"/>
      <c r="Q329" s="23"/>
      <c r="R329" s="23"/>
      <c r="S329" s="23"/>
      <c r="T329" s="23"/>
      <c r="U329" s="23"/>
      <c r="V329" s="23"/>
      <c r="W329" s="23"/>
      <c r="X329" s="23"/>
      <c r="Y329" s="23"/>
    </row>
    <row r="330" spans="1:25" ht="56.25" x14ac:dyDescent="0.2">
      <c r="A330" s="20">
        <v>712</v>
      </c>
      <c r="B330" s="20" t="s">
        <v>325</v>
      </c>
      <c r="C330" s="20" t="s">
        <v>326</v>
      </c>
      <c r="D330" s="20" t="s">
        <v>454</v>
      </c>
      <c r="E330" s="23" t="s">
        <v>458</v>
      </c>
      <c r="F330" s="38"/>
      <c r="G330" s="23"/>
      <c r="H330" s="54">
        <v>3</v>
      </c>
      <c r="I330" s="24" t="str">
        <f t="shared" si="24"/>
        <v xml:space="preserve">Nav ņemts vērā RTP redakcijā </v>
      </c>
      <c r="J330" s="23" t="s">
        <v>375</v>
      </c>
      <c r="K330" s="24" t="str">
        <f t="shared" si="25"/>
        <v/>
      </c>
      <c r="L330" s="25"/>
      <c r="M330" s="23"/>
      <c r="N330" s="23"/>
      <c r="O330" s="23"/>
      <c r="P330" s="23"/>
      <c r="Q330" s="23"/>
      <c r="R330" s="23"/>
      <c r="S330" s="23"/>
      <c r="T330" s="23"/>
      <c r="U330" s="23"/>
      <c r="V330" s="23"/>
      <c r="W330" s="23"/>
      <c r="X330" s="23"/>
      <c r="Y330" s="23"/>
    </row>
    <row r="331" spans="1:25" ht="67.5" x14ac:dyDescent="0.2">
      <c r="A331" s="20">
        <v>713</v>
      </c>
      <c r="B331" s="20" t="s">
        <v>325</v>
      </c>
      <c r="C331" s="20" t="s">
        <v>326</v>
      </c>
      <c r="D331" s="20" t="s">
        <v>454</v>
      </c>
      <c r="E331" s="23" t="s">
        <v>459</v>
      </c>
      <c r="F331" s="38"/>
      <c r="G331" s="23"/>
      <c r="H331" s="54">
        <v>1</v>
      </c>
      <c r="I331" s="24" t="str">
        <f t="shared" si="24"/>
        <v>Ņemts vērā TmP</v>
      </c>
      <c r="J331" s="23">
        <v>2</v>
      </c>
      <c r="K331" s="24" t="str">
        <f t="shared" si="25"/>
        <v>TRANS</v>
      </c>
      <c r="L331" s="25"/>
      <c r="M331" s="23"/>
      <c r="N331" s="23"/>
      <c r="O331" s="23"/>
      <c r="P331" s="23"/>
      <c r="Q331" s="23"/>
      <c r="R331" s="23"/>
      <c r="S331" s="23"/>
      <c r="T331" s="23"/>
      <c r="U331" s="23"/>
      <c r="V331" s="23"/>
      <c r="W331" s="23"/>
      <c r="X331" s="23"/>
      <c r="Y331" s="23"/>
    </row>
    <row r="332" spans="1:25" ht="22.5" x14ac:dyDescent="0.2">
      <c r="A332" s="20">
        <v>714</v>
      </c>
      <c r="B332" s="20" t="s">
        <v>325</v>
      </c>
      <c r="C332" s="20" t="s">
        <v>326</v>
      </c>
      <c r="D332" s="20" t="s">
        <v>454</v>
      </c>
      <c r="E332" s="23" t="s">
        <v>460</v>
      </c>
      <c r="F332" s="38"/>
      <c r="G332" s="23"/>
      <c r="H332" s="54">
        <v>1</v>
      </c>
      <c r="I332" s="24" t="str">
        <f t="shared" si="24"/>
        <v>Ņemts vērā TmP</v>
      </c>
      <c r="J332" s="23">
        <v>2</v>
      </c>
      <c r="K332" s="24" t="str">
        <f t="shared" si="25"/>
        <v>TRANS</v>
      </c>
      <c r="L332" s="25"/>
      <c r="M332" s="23"/>
      <c r="N332" s="23"/>
      <c r="O332" s="23"/>
      <c r="P332" s="23"/>
      <c r="Q332" s="23"/>
      <c r="R332" s="23"/>
      <c r="S332" s="23"/>
      <c r="T332" s="23"/>
      <c r="U332" s="23"/>
      <c r="V332" s="23"/>
      <c r="W332" s="23"/>
      <c r="X332" s="23"/>
      <c r="Y332" s="23"/>
    </row>
    <row r="333" spans="1:25" ht="33.75" x14ac:dyDescent="0.2">
      <c r="A333" s="20">
        <v>716</v>
      </c>
      <c r="B333" s="20" t="s">
        <v>325</v>
      </c>
      <c r="C333" s="20" t="s">
        <v>326</v>
      </c>
      <c r="D333" s="20" t="s">
        <v>454</v>
      </c>
      <c r="E333" s="23" t="s">
        <v>461</v>
      </c>
      <c r="F333" s="38"/>
      <c r="G333" s="23"/>
      <c r="H333" s="54">
        <v>1</v>
      </c>
      <c r="I333" s="24" t="str">
        <f t="shared" si="24"/>
        <v>Ņemts vērā TmP</v>
      </c>
      <c r="J333" s="23">
        <v>1</v>
      </c>
      <c r="K333" s="24" t="str">
        <f t="shared" si="25"/>
        <v>UD</v>
      </c>
      <c r="L333" s="25"/>
      <c r="M333" s="23"/>
      <c r="N333" s="23"/>
      <c r="O333" s="23"/>
      <c r="P333" s="23"/>
      <c r="Q333" s="23"/>
      <c r="R333" s="23"/>
      <c r="S333" s="23"/>
      <c r="T333" s="23"/>
      <c r="U333" s="23"/>
      <c r="V333" s="23"/>
      <c r="W333" s="23"/>
      <c r="X333" s="23"/>
      <c r="Y333" s="23"/>
    </row>
    <row r="334" spans="1:25" ht="33.75" x14ac:dyDescent="0.2">
      <c r="A334" s="20">
        <v>718</v>
      </c>
      <c r="B334" s="20" t="s">
        <v>325</v>
      </c>
      <c r="C334" s="20" t="s">
        <v>326</v>
      </c>
      <c r="D334" s="20" t="s">
        <v>454</v>
      </c>
      <c r="E334" s="23" t="s">
        <v>462</v>
      </c>
      <c r="F334" s="38"/>
      <c r="G334" s="23"/>
      <c r="H334" s="54">
        <v>2</v>
      </c>
      <c r="I334" s="24" t="str">
        <f t="shared" si="24"/>
        <v>Ņemts vērā RTP redakcijā</v>
      </c>
      <c r="J334" s="23"/>
      <c r="K334" s="24" t="str">
        <f t="shared" si="25"/>
        <v/>
      </c>
      <c r="L334" s="25"/>
      <c r="M334" s="23"/>
      <c r="N334" s="23"/>
      <c r="O334" s="23"/>
      <c r="P334" s="23"/>
      <c r="Q334" s="23"/>
      <c r="R334" s="23"/>
      <c r="S334" s="23"/>
      <c r="T334" s="23"/>
      <c r="U334" s="23"/>
      <c r="V334" s="23"/>
      <c r="W334" s="23"/>
      <c r="X334" s="23"/>
      <c r="Y334" s="23"/>
    </row>
    <row r="335" spans="1:25" ht="33.75" x14ac:dyDescent="0.2">
      <c r="A335" s="20">
        <v>719</v>
      </c>
      <c r="B335" s="20" t="s">
        <v>325</v>
      </c>
      <c r="C335" s="20" t="s">
        <v>326</v>
      </c>
      <c r="D335" s="20" t="s">
        <v>454</v>
      </c>
      <c r="E335" s="23" t="s">
        <v>463</v>
      </c>
      <c r="F335" s="38"/>
      <c r="G335" s="23"/>
      <c r="H335" s="54">
        <v>3</v>
      </c>
      <c r="I335" s="24" t="str">
        <f t="shared" si="24"/>
        <v xml:space="preserve">Nav ņemts vērā RTP redakcijā </v>
      </c>
      <c r="J335" s="23" t="s">
        <v>375</v>
      </c>
      <c r="K335" s="24" t="str">
        <f t="shared" si="25"/>
        <v/>
      </c>
      <c r="L335" s="25"/>
      <c r="M335" s="23"/>
      <c r="N335" s="23"/>
      <c r="O335" s="23"/>
      <c r="P335" s="23"/>
      <c r="Q335" s="23"/>
      <c r="R335" s="23"/>
      <c r="S335" s="23"/>
      <c r="T335" s="23"/>
      <c r="U335" s="23"/>
      <c r="V335" s="23"/>
      <c r="W335" s="23"/>
      <c r="X335" s="23"/>
      <c r="Y335" s="23"/>
    </row>
    <row r="336" spans="1:25" ht="22.5" x14ac:dyDescent="0.2">
      <c r="A336" s="20">
        <v>720</v>
      </c>
      <c r="B336" s="20" t="s">
        <v>325</v>
      </c>
      <c r="C336" s="20" t="s">
        <v>326</v>
      </c>
      <c r="D336" s="20" t="s">
        <v>454</v>
      </c>
      <c r="E336" s="23" t="s">
        <v>464</v>
      </c>
      <c r="F336" s="38"/>
      <c r="G336" s="23"/>
      <c r="H336" s="54">
        <v>1</v>
      </c>
      <c r="I336" s="24" t="str">
        <f t="shared" si="24"/>
        <v>Ņemts vērā TmP</v>
      </c>
      <c r="J336" s="23">
        <v>3</v>
      </c>
      <c r="K336" s="24" t="str">
        <f t="shared" si="25"/>
        <v>AIN</v>
      </c>
      <c r="L336" s="25"/>
      <c r="M336" s="23"/>
      <c r="N336" s="23"/>
      <c r="O336" s="23"/>
      <c r="P336" s="23"/>
      <c r="Q336" s="23"/>
      <c r="R336" s="23"/>
      <c r="S336" s="23"/>
      <c r="T336" s="23"/>
      <c r="U336" s="23"/>
      <c r="V336" s="23"/>
      <c r="W336" s="23"/>
      <c r="X336" s="23"/>
      <c r="Y336" s="23"/>
    </row>
    <row r="337" spans="1:25" ht="45" customHeight="1" x14ac:dyDescent="0.2">
      <c r="A337" s="20">
        <v>721</v>
      </c>
      <c r="B337" s="20" t="s">
        <v>325</v>
      </c>
      <c r="C337" s="20" t="s">
        <v>326</v>
      </c>
      <c r="D337" s="20" t="s">
        <v>454</v>
      </c>
      <c r="E337" s="23" t="s">
        <v>465</v>
      </c>
      <c r="F337" s="38"/>
      <c r="G337" s="23"/>
      <c r="H337" s="54">
        <v>1</v>
      </c>
      <c r="I337" s="24" t="str">
        <f t="shared" si="24"/>
        <v>Ņemts vērā TmP</v>
      </c>
      <c r="J337" s="23">
        <v>1</v>
      </c>
      <c r="K337" s="24" t="str">
        <f t="shared" si="25"/>
        <v>UD</v>
      </c>
      <c r="L337" s="25"/>
      <c r="M337" s="23"/>
      <c r="N337" s="23"/>
      <c r="O337" s="23"/>
      <c r="P337" s="23"/>
      <c r="Q337" s="23"/>
      <c r="R337" s="23"/>
      <c r="S337" s="23"/>
      <c r="T337" s="23"/>
      <c r="U337" s="23"/>
      <c r="V337" s="23"/>
      <c r="W337" s="23"/>
      <c r="X337" s="23"/>
      <c r="Y337" s="23"/>
    </row>
    <row r="338" spans="1:25" ht="34.5" thickBot="1" x14ac:dyDescent="0.25">
      <c r="A338" s="20">
        <v>722</v>
      </c>
      <c r="B338" s="20" t="s">
        <v>325</v>
      </c>
      <c r="C338" s="20" t="s">
        <v>326</v>
      </c>
      <c r="D338" s="20" t="s">
        <v>454</v>
      </c>
      <c r="E338" s="41" t="s">
        <v>466</v>
      </c>
      <c r="F338" s="42"/>
      <c r="G338" s="23"/>
      <c r="H338" s="54">
        <v>2</v>
      </c>
      <c r="I338" s="24" t="str">
        <f t="shared" si="24"/>
        <v>Ņemts vērā RTP redakcijā</v>
      </c>
      <c r="J338" s="23"/>
      <c r="K338" s="24" t="str">
        <f t="shared" si="25"/>
        <v/>
      </c>
      <c r="L338" s="25"/>
      <c r="M338" s="23"/>
      <c r="N338" s="23"/>
      <c r="O338" s="23"/>
      <c r="P338" s="23"/>
      <c r="Q338" s="23"/>
      <c r="R338" s="23"/>
      <c r="S338" s="23"/>
      <c r="T338" s="23"/>
      <c r="U338" s="23"/>
      <c r="V338" s="23"/>
      <c r="W338" s="23"/>
      <c r="X338" s="23"/>
      <c r="Y338" s="23"/>
    </row>
    <row r="339" spans="1:25" ht="146.25" x14ac:dyDescent="0.2">
      <c r="A339" s="20">
        <v>723</v>
      </c>
      <c r="B339" s="36" t="s">
        <v>208</v>
      </c>
      <c r="C339" s="20" t="s">
        <v>467</v>
      </c>
      <c r="D339" s="20" t="s">
        <v>454</v>
      </c>
      <c r="E339" s="21" t="s">
        <v>468</v>
      </c>
      <c r="F339" s="28"/>
      <c r="G339" s="23"/>
      <c r="H339" s="54">
        <v>1</v>
      </c>
      <c r="I339" s="24" t="str">
        <f t="shared" si="24"/>
        <v>Ņemts vērā TmP</v>
      </c>
      <c r="J339" s="23">
        <v>2</v>
      </c>
      <c r="K339" s="24" t="str">
        <f t="shared" si="25"/>
        <v>TRANS</v>
      </c>
      <c r="L339" s="25"/>
      <c r="M339" s="23"/>
      <c r="N339" s="23"/>
      <c r="O339" s="23"/>
      <c r="P339" s="23"/>
      <c r="Q339" s="23"/>
      <c r="R339" s="23"/>
      <c r="S339" s="23"/>
      <c r="T339" s="23"/>
      <c r="U339" s="23"/>
      <c r="V339" s="23"/>
      <c r="W339" s="23"/>
      <c r="X339" s="23"/>
      <c r="Y339" s="23"/>
    </row>
    <row r="340" spans="1:25" ht="135" x14ac:dyDescent="0.2">
      <c r="A340" s="20">
        <v>724</v>
      </c>
      <c r="B340" s="36" t="s">
        <v>208</v>
      </c>
      <c r="C340" s="20" t="s">
        <v>467</v>
      </c>
      <c r="D340" s="20" t="s">
        <v>454</v>
      </c>
      <c r="E340" s="21" t="s">
        <v>469</v>
      </c>
      <c r="F340" s="28"/>
      <c r="G340" s="23"/>
      <c r="H340" s="54">
        <v>1</v>
      </c>
      <c r="I340" s="24" t="str">
        <f t="shared" si="24"/>
        <v>Ņemts vērā TmP</v>
      </c>
      <c r="J340" s="23">
        <v>1</v>
      </c>
      <c r="K340" s="24" t="str">
        <f t="shared" si="25"/>
        <v>UD</v>
      </c>
      <c r="L340" s="25"/>
      <c r="M340" s="23"/>
      <c r="N340" s="23"/>
      <c r="O340" s="23"/>
      <c r="P340" s="23"/>
      <c r="Q340" s="23"/>
      <c r="R340" s="23"/>
      <c r="S340" s="23"/>
      <c r="T340" s="23"/>
      <c r="U340" s="23"/>
      <c r="V340" s="23"/>
      <c r="W340" s="23"/>
      <c r="X340" s="23"/>
      <c r="Y340" s="23"/>
    </row>
    <row r="341" spans="1:25" s="4" customFormat="1" ht="45" x14ac:dyDescent="0.2">
      <c r="A341" s="20">
        <v>725</v>
      </c>
      <c r="B341" s="29" t="s">
        <v>68</v>
      </c>
      <c r="C341" s="29" t="s">
        <v>470</v>
      </c>
      <c r="D341" s="29" t="s">
        <v>471</v>
      </c>
      <c r="E341" s="30" t="s">
        <v>472</v>
      </c>
      <c r="F341" s="28"/>
      <c r="G341" s="30"/>
      <c r="H341" s="55">
        <v>3</v>
      </c>
      <c r="I341" s="24" t="str">
        <f t="shared" si="24"/>
        <v xml:space="preserve">Nav ņemts vērā RTP redakcijā </v>
      </c>
      <c r="J341" s="23" t="s">
        <v>41</v>
      </c>
      <c r="K341" s="24" t="str">
        <f t="shared" si="25"/>
        <v/>
      </c>
      <c r="L341" s="32"/>
      <c r="M341" s="31"/>
      <c r="N341" s="31"/>
      <c r="O341" s="31"/>
      <c r="P341" s="31"/>
      <c r="Q341" s="31"/>
      <c r="R341" s="31"/>
      <c r="S341" s="31"/>
      <c r="T341" s="31"/>
      <c r="U341" s="31"/>
      <c r="V341" s="31"/>
      <c r="W341" s="31"/>
      <c r="X341" s="31"/>
      <c r="Y341" s="31"/>
    </row>
    <row r="342" spans="1:25" ht="45" x14ac:dyDescent="0.2">
      <c r="A342" s="20">
        <v>726</v>
      </c>
      <c r="B342" s="20" t="s">
        <v>45</v>
      </c>
      <c r="C342" s="20" t="s">
        <v>473</v>
      </c>
      <c r="D342" s="20" t="s">
        <v>474</v>
      </c>
      <c r="E342" s="21" t="s">
        <v>917</v>
      </c>
      <c r="F342" s="28"/>
      <c r="G342" s="23"/>
      <c r="H342" s="54">
        <v>2</v>
      </c>
      <c r="I342" s="24" t="str">
        <f t="shared" si="24"/>
        <v>Ņemts vērā RTP redakcijā</v>
      </c>
      <c r="J342" s="23"/>
      <c r="K342" s="24" t="str">
        <f t="shared" si="25"/>
        <v/>
      </c>
      <c r="L342" s="25"/>
      <c r="M342" s="23"/>
      <c r="N342" s="23"/>
      <c r="O342" s="23"/>
      <c r="P342" s="23"/>
      <c r="Q342" s="23"/>
      <c r="R342" s="23"/>
      <c r="S342" s="23"/>
      <c r="T342" s="23"/>
      <c r="U342" s="23"/>
      <c r="V342" s="23"/>
      <c r="W342" s="23"/>
      <c r="X342" s="23"/>
      <c r="Y342" s="23"/>
    </row>
    <row r="343" spans="1:25" ht="56.25" x14ac:dyDescent="0.2">
      <c r="A343" s="20">
        <v>727</v>
      </c>
      <c r="B343" s="20" t="s">
        <v>45</v>
      </c>
      <c r="C343" s="20" t="s">
        <v>473</v>
      </c>
      <c r="D343" s="20" t="s">
        <v>474</v>
      </c>
      <c r="E343" s="21" t="s">
        <v>475</v>
      </c>
      <c r="F343" s="28"/>
      <c r="G343" s="21"/>
      <c r="H343" s="54">
        <v>2</v>
      </c>
      <c r="I343" s="24" t="str">
        <f t="shared" si="24"/>
        <v>Ņemts vērā RTP redakcijā</v>
      </c>
      <c r="J343" s="23"/>
      <c r="K343" s="24" t="str">
        <f t="shared" si="25"/>
        <v/>
      </c>
      <c r="L343" s="25"/>
      <c r="M343" s="23"/>
      <c r="N343" s="23"/>
      <c r="O343" s="23"/>
      <c r="P343" s="23"/>
      <c r="Q343" s="23"/>
      <c r="R343" s="23"/>
      <c r="S343" s="23"/>
      <c r="T343" s="23"/>
      <c r="U343" s="23"/>
      <c r="V343" s="23"/>
      <c r="W343" s="23"/>
      <c r="X343" s="23"/>
      <c r="Y343" s="23"/>
    </row>
    <row r="344" spans="1:25" ht="33.75" x14ac:dyDescent="0.2">
      <c r="A344" s="20">
        <v>728</v>
      </c>
      <c r="B344" s="20" t="s">
        <v>45</v>
      </c>
      <c r="C344" s="20" t="s">
        <v>473</v>
      </c>
      <c r="D344" s="20" t="s">
        <v>474</v>
      </c>
      <c r="E344" s="21" t="s">
        <v>476</v>
      </c>
      <c r="F344" s="28"/>
      <c r="G344" s="23"/>
      <c r="H344" s="54">
        <v>1</v>
      </c>
      <c r="I344" s="24" t="str">
        <f t="shared" si="24"/>
        <v>Ņemts vērā TmP</v>
      </c>
      <c r="J344" s="23">
        <v>2</v>
      </c>
      <c r="K344" s="24" t="str">
        <f t="shared" si="25"/>
        <v>TRANS</v>
      </c>
      <c r="L344" s="25"/>
      <c r="M344" s="23"/>
      <c r="N344" s="23"/>
      <c r="O344" s="23"/>
      <c r="P344" s="23"/>
      <c r="Q344" s="23"/>
      <c r="R344" s="23"/>
      <c r="S344" s="23"/>
      <c r="T344" s="23"/>
      <c r="U344" s="23"/>
      <c r="V344" s="23"/>
      <c r="W344" s="23"/>
      <c r="X344" s="23"/>
      <c r="Y344" s="23"/>
    </row>
    <row r="345" spans="1:25" ht="45" x14ac:dyDescent="0.2">
      <c r="A345" s="20">
        <v>729</v>
      </c>
      <c r="B345" s="20" t="s">
        <v>45</v>
      </c>
      <c r="C345" s="20" t="s">
        <v>473</v>
      </c>
      <c r="D345" s="20" t="s">
        <v>474</v>
      </c>
      <c r="E345" s="21" t="s">
        <v>477</v>
      </c>
      <c r="F345" s="28"/>
      <c r="G345" s="23"/>
      <c r="H345" s="54">
        <v>1</v>
      </c>
      <c r="I345" s="24" t="str">
        <f t="shared" si="24"/>
        <v>Ņemts vērā TmP</v>
      </c>
      <c r="J345" s="23">
        <v>1</v>
      </c>
      <c r="K345" s="24" t="str">
        <f t="shared" si="25"/>
        <v>UD</v>
      </c>
      <c r="L345" s="25"/>
      <c r="M345" s="23"/>
      <c r="N345" s="23"/>
      <c r="O345" s="23"/>
      <c r="P345" s="23"/>
      <c r="Q345" s="23"/>
      <c r="R345" s="23"/>
      <c r="S345" s="23"/>
      <c r="T345" s="23"/>
      <c r="U345" s="23"/>
      <c r="V345" s="23"/>
      <c r="W345" s="23"/>
      <c r="X345" s="23"/>
      <c r="Y345" s="23"/>
    </row>
    <row r="346" spans="1:25" ht="180" x14ac:dyDescent="0.2">
      <c r="A346" s="20">
        <v>730</v>
      </c>
      <c r="B346" s="20" t="s">
        <v>478</v>
      </c>
      <c r="C346" s="20" t="s">
        <v>479</v>
      </c>
      <c r="D346" s="20" t="s">
        <v>480</v>
      </c>
      <c r="E346" s="21" t="s">
        <v>481</v>
      </c>
      <c r="F346" s="28"/>
      <c r="G346" s="21" t="s">
        <v>62</v>
      </c>
      <c r="H346" s="54">
        <v>2</v>
      </c>
      <c r="I346" s="24" t="str">
        <f t="shared" si="24"/>
        <v>Ņemts vērā RTP redakcijā</v>
      </c>
      <c r="J346" s="23"/>
      <c r="K346" s="24" t="str">
        <f t="shared" si="25"/>
        <v/>
      </c>
      <c r="L346" s="25"/>
      <c r="M346" s="23"/>
      <c r="N346" s="23"/>
      <c r="O346" s="23"/>
      <c r="P346" s="23"/>
      <c r="Q346" s="23"/>
      <c r="R346" s="23"/>
      <c r="S346" s="23"/>
      <c r="T346" s="23"/>
      <c r="U346" s="23"/>
      <c r="V346" s="23"/>
      <c r="W346" s="23"/>
      <c r="X346" s="23"/>
      <c r="Y346" s="23"/>
    </row>
    <row r="347" spans="1:25" ht="90" x14ac:dyDescent="0.2">
      <c r="A347" s="20">
        <v>731</v>
      </c>
      <c r="B347" s="20" t="s">
        <v>482</v>
      </c>
      <c r="C347" s="20" t="s">
        <v>483</v>
      </c>
      <c r="D347" s="20" t="s">
        <v>484</v>
      </c>
      <c r="E347" s="21" t="s">
        <v>918</v>
      </c>
      <c r="F347" s="28" t="s">
        <v>795</v>
      </c>
      <c r="G347" s="23"/>
      <c r="H347" s="54">
        <v>2</v>
      </c>
      <c r="I347" s="24" t="str">
        <f t="shared" si="24"/>
        <v>Ņemts vērā RTP redakcijā</v>
      </c>
      <c r="J347" s="23"/>
      <c r="K347" s="24" t="str">
        <f t="shared" si="25"/>
        <v/>
      </c>
      <c r="L347" s="25"/>
      <c r="M347" s="23"/>
      <c r="N347" s="23"/>
      <c r="O347" s="23"/>
      <c r="P347" s="23"/>
      <c r="Q347" s="23"/>
      <c r="R347" s="23"/>
      <c r="S347" s="23"/>
      <c r="T347" s="23"/>
      <c r="U347" s="23"/>
      <c r="V347" s="23"/>
      <c r="W347" s="23"/>
      <c r="X347" s="23"/>
      <c r="Y347" s="23"/>
    </row>
    <row r="348" spans="1:25" ht="45" x14ac:dyDescent="0.2">
      <c r="A348" s="20">
        <v>732</v>
      </c>
      <c r="B348" s="20" t="s">
        <v>482</v>
      </c>
      <c r="C348" s="20" t="s">
        <v>483</v>
      </c>
      <c r="D348" s="20" t="s">
        <v>484</v>
      </c>
      <c r="E348" s="21" t="s">
        <v>485</v>
      </c>
      <c r="F348" s="28" t="s">
        <v>796</v>
      </c>
      <c r="G348" s="23"/>
      <c r="H348" s="54">
        <v>2</v>
      </c>
      <c r="I348" s="24" t="str">
        <f t="shared" si="24"/>
        <v>Ņemts vērā RTP redakcijā</v>
      </c>
      <c r="J348" s="23"/>
      <c r="K348" s="24" t="str">
        <f t="shared" si="25"/>
        <v/>
      </c>
      <c r="L348" s="25" t="s">
        <v>47</v>
      </c>
      <c r="M348" s="23"/>
      <c r="N348" s="23"/>
      <c r="O348" s="23"/>
      <c r="P348" s="23"/>
      <c r="Q348" s="23"/>
      <c r="R348" s="23"/>
      <c r="S348" s="23"/>
      <c r="T348" s="23"/>
      <c r="U348" s="23"/>
      <c r="V348" s="23"/>
      <c r="W348" s="23"/>
      <c r="X348" s="23"/>
      <c r="Y348" s="23"/>
    </row>
    <row r="349" spans="1:25" ht="45" x14ac:dyDescent="0.2">
      <c r="A349" s="20">
        <v>733</v>
      </c>
      <c r="B349" s="20" t="s">
        <v>482</v>
      </c>
      <c r="C349" s="20" t="s">
        <v>483</v>
      </c>
      <c r="D349" s="20" t="s">
        <v>484</v>
      </c>
      <c r="E349" s="21" t="s">
        <v>486</v>
      </c>
      <c r="F349" s="28" t="s">
        <v>842</v>
      </c>
      <c r="G349" s="23"/>
      <c r="H349" s="54">
        <v>2</v>
      </c>
      <c r="I349" s="24" t="str">
        <f t="shared" si="24"/>
        <v>Ņemts vērā RTP redakcijā</v>
      </c>
      <c r="J349" s="23"/>
      <c r="K349" s="24" t="str">
        <f t="shared" si="25"/>
        <v/>
      </c>
      <c r="L349" s="25" t="s">
        <v>47</v>
      </c>
      <c r="M349" s="23"/>
      <c r="N349" s="23"/>
      <c r="O349" s="23"/>
      <c r="P349" s="23"/>
      <c r="Q349" s="23"/>
      <c r="R349" s="23"/>
      <c r="S349" s="23"/>
      <c r="T349" s="23"/>
      <c r="U349" s="23"/>
      <c r="V349" s="23"/>
      <c r="W349" s="23"/>
      <c r="X349" s="23"/>
      <c r="Y349" s="23"/>
    </row>
    <row r="350" spans="1:25" ht="54" customHeight="1" x14ac:dyDescent="0.2">
      <c r="A350" s="20">
        <v>734</v>
      </c>
      <c r="B350" s="20" t="s">
        <v>482</v>
      </c>
      <c r="C350" s="20" t="s">
        <v>483</v>
      </c>
      <c r="D350" s="20" t="s">
        <v>484</v>
      </c>
      <c r="E350" s="21" t="s">
        <v>487</v>
      </c>
      <c r="F350" s="28" t="s">
        <v>797</v>
      </c>
      <c r="G350" s="23"/>
      <c r="H350" s="54">
        <v>2</v>
      </c>
      <c r="I350" s="24" t="str">
        <f t="shared" si="24"/>
        <v>Ņemts vērā RTP redakcijā</v>
      </c>
      <c r="J350" s="23"/>
      <c r="K350" s="24" t="str">
        <f t="shared" si="25"/>
        <v/>
      </c>
      <c r="L350" s="25" t="s">
        <v>47</v>
      </c>
      <c r="M350" s="23"/>
      <c r="N350" s="23"/>
      <c r="O350" s="23"/>
      <c r="P350" s="23"/>
      <c r="Q350" s="23"/>
      <c r="R350" s="23"/>
      <c r="S350" s="23"/>
      <c r="T350" s="23"/>
      <c r="U350" s="23"/>
      <c r="V350" s="23"/>
      <c r="W350" s="23"/>
      <c r="X350" s="23"/>
      <c r="Y350" s="23"/>
    </row>
    <row r="351" spans="1:25" ht="52.5" customHeight="1" x14ac:dyDescent="0.2">
      <c r="A351" s="20">
        <v>735</v>
      </c>
      <c r="B351" s="20" t="s">
        <v>482</v>
      </c>
      <c r="C351" s="20" t="s">
        <v>483</v>
      </c>
      <c r="D351" s="20" t="s">
        <v>484</v>
      </c>
      <c r="E351" s="21" t="s">
        <v>488</v>
      </c>
      <c r="F351" s="28" t="s">
        <v>798</v>
      </c>
      <c r="G351" s="23"/>
      <c r="H351" s="54">
        <v>2</v>
      </c>
      <c r="I351" s="24" t="str">
        <f t="shared" si="24"/>
        <v>Ņemts vērā RTP redakcijā</v>
      </c>
      <c r="J351" s="23"/>
      <c r="K351" s="24" t="str">
        <f t="shared" si="25"/>
        <v/>
      </c>
      <c r="L351" s="25" t="s">
        <v>47</v>
      </c>
      <c r="M351" s="23"/>
      <c r="N351" s="23"/>
      <c r="O351" s="23"/>
      <c r="P351" s="23"/>
      <c r="Q351" s="23"/>
      <c r="R351" s="23"/>
      <c r="S351" s="23"/>
      <c r="T351" s="23"/>
      <c r="U351" s="23"/>
      <c r="V351" s="23"/>
      <c r="W351" s="23"/>
      <c r="X351" s="23"/>
      <c r="Y351" s="23"/>
    </row>
    <row r="352" spans="1:25" ht="56.25" x14ac:dyDescent="0.2">
      <c r="A352" s="20">
        <v>736</v>
      </c>
      <c r="B352" s="20" t="s">
        <v>309</v>
      </c>
      <c r="C352" s="20" t="s">
        <v>489</v>
      </c>
      <c r="D352" s="20" t="s">
        <v>490</v>
      </c>
      <c r="E352" s="21" t="s">
        <v>491</v>
      </c>
      <c r="F352" s="28"/>
      <c r="G352" s="21"/>
      <c r="H352" s="54">
        <v>3</v>
      </c>
      <c r="I352" s="24" t="str">
        <f t="shared" si="24"/>
        <v xml:space="preserve">Nav ņemts vērā RTP redakcijā </v>
      </c>
      <c r="J352" s="23" t="s">
        <v>41</v>
      </c>
      <c r="K352" s="24" t="str">
        <f t="shared" si="25"/>
        <v/>
      </c>
      <c r="L352" s="25"/>
      <c r="M352" s="23"/>
      <c r="N352" s="23"/>
      <c r="O352" s="23"/>
      <c r="P352" s="23"/>
      <c r="Q352" s="23"/>
      <c r="R352" s="23"/>
      <c r="S352" s="23"/>
      <c r="T352" s="23"/>
      <c r="U352" s="23"/>
      <c r="V352" s="23"/>
      <c r="W352" s="23"/>
      <c r="X352" s="23"/>
      <c r="Y352" s="23"/>
    </row>
    <row r="353" spans="1:25" ht="78.75" x14ac:dyDescent="0.2">
      <c r="A353" s="20">
        <v>737</v>
      </c>
      <c r="B353" s="29">
        <v>2012</v>
      </c>
      <c r="C353" s="29"/>
      <c r="D353" s="20" t="s">
        <v>492</v>
      </c>
      <c r="E353" s="21" t="s">
        <v>493</v>
      </c>
      <c r="F353" s="28"/>
      <c r="G353" s="21"/>
      <c r="H353" s="54">
        <v>2</v>
      </c>
      <c r="I353" s="24" t="str">
        <f>IF(H353=1,"Ņemts vērā TmP",IF(H353=2,"Ņemts vērā RTP redakcijā",IF(H353=3,"Nav ņemts vērā RTP redakcijā ",IF(H353=4,"Diskutējamie jautājumi ",IF(H353=5,"Neattiecas uz RTP un TmP","")))))</f>
        <v>Ņemts vērā RTP redakcijā</v>
      </c>
      <c r="J353" s="23"/>
      <c r="K353" s="24" t="str">
        <f t="shared" si="25"/>
        <v/>
      </c>
      <c r="L353" s="25"/>
      <c r="M353" s="23"/>
      <c r="N353" s="23"/>
      <c r="O353" s="23"/>
      <c r="P353" s="23"/>
      <c r="Q353" s="23"/>
      <c r="R353" s="23"/>
      <c r="S353" s="23"/>
      <c r="T353" s="23"/>
      <c r="U353" s="23"/>
      <c r="V353" s="23"/>
      <c r="W353" s="23"/>
      <c r="X353" s="23"/>
      <c r="Y353" s="23"/>
    </row>
    <row r="354" spans="1:25" ht="56.25" x14ac:dyDescent="0.2">
      <c r="A354" s="20">
        <v>738</v>
      </c>
      <c r="B354" s="29">
        <v>2012</v>
      </c>
      <c r="C354" s="29"/>
      <c r="D354" s="20" t="s">
        <v>494</v>
      </c>
      <c r="E354" s="21" t="s">
        <v>495</v>
      </c>
      <c r="F354" s="28"/>
      <c r="G354" s="21"/>
      <c r="H354" s="54">
        <v>2</v>
      </c>
      <c r="I354" s="24" t="str">
        <f t="shared" si="24"/>
        <v>Ņemts vērā RTP redakcijā</v>
      </c>
      <c r="J354" s="23"/>
      <c r="K354" s="24" t="str">
        <f t="shared" si="25"/>
        <v/>
      </c>
      <c r="L354" s="25"/>
      <c r="M354" s="23"/>
      <c r="N354" s="23"/>
      <c r="O354" s="23"/>
      <c r="P354" s="23"/>
      <c r="Q354" s="23"/>
      <c r="R354" s="23"/>
      <c r="S354" s="23"/>
      <c r="T354" s="23"/>
      <c r="U354" s="23"/>
      <c r="V354" s="23"/>
      <c r="W354" s="23"/>
      <c r="X354" s="23"/>
      <c r="Y354" s="23"/>
    </row>
    <row r="355" spans="1:25" ht="56.25" x14ac:dyDescent="0.2">
      <c r="A355" s="20">
        <v>739</v>
      </c>
      <c r="B355" s="29">
        <v>2012</v>
      </c>
      <c r="C355" s="29"/>
      <c r="D355" s="20" t="s">
        <v>496</v>
      </c>
      <c r="E355" s="21" t="s">
        <v>497</v>
      </c>
      <c r="F355" s="28" t="s">
        <v>834</v>
      </c>
      <c r="G355" s="21"/>
      <c r="H355" s="54">
        <v>2</v>
      </c>
      <c r="I355" s="24" t="str">
        <f t="shared" si="24"/>
        <v>Ņemts vērā RTP redakcijā</v>
      </c>
      <c r="J355" s="23"/>
      <c r="K355" s="24" t="str">
        <f t="shared" si="25"/>
        <v/>
      </c>
      <c r="L355" s="25"/>
      <c r="M355" s="23"/>
      <c r="N355" s="23"/>
      <c r="O355" s="23"/>
      <c r="P355" s="23"/>
      <c r="Q355" s="23"/>
      <c r="R355" s="23"/>
      <c r="S355" s="23"/>
      <c r="T355" s="23"/>
      <c r="U355" s="23"/>
      <c r="V355" s="23"/>
      <c r="W355" s="23"/>
      <c r="X355" s="23"/>
      <c r="Y355" s="23"/>
    </row>
    <row r="356" spans="1:25" ht="168.75" x14ac:dyDescent="0.2">
      <c r="A356" s="20">
        <v>742</v>
      </c>
      <c r="B356" s="20" t="s">
        <v>498</v>
      </c>
      <c r="C356" s="20" t="s">
        <v>499</v>
      </c>
      <c r="D356" s="20" t="s">
        <v>500</v>
      </c>
      <c r="E356" s="21" t="s">
        <v>501</v>
      </c>
      <c r="F356" s="28"/>
      <c r="G356" s="21"/>
      <c r="H356" s="54">
        <v>1</v>
      </c>
      <c r="I356" s="24" t="str">
        <f t="shared" si="24"/>
        <v>Ņemts vērā TmP</v>
      </c>
      <c r="J356" s="23">
        <v>4</v>
      </c>
      <c r="K356" s="24" t="str">
        <f t="shared" si="25"/>
        <v>JOS</v>
      </c>
      <c r="L356" s="25"/>
      <c r="M356" s="23"/>
      <c r="N356" s="23"/>
      <c r="O356" s="23"/>
      <c r="P356" s="23"/>
      <c r="Q356" s="23"/>
      <c r="R356" s="23"/>
      <c r="S356" s="23"/>
      <c r="T356" s="23"/>
      <c r="U356" s="23"/>
      <c r="V356" s="23"/>
      <c r="W356" s="23"/>
      <c r="X356" s="23"/>
      <c r="Y356" s="23"/>
    </row>
    <row r="357" spans="1:25" ht="90" x14ac:dyDescent="0.2">
      <c r="A357" s="20">
        <v>743</v>
      </c>
      <c r="B357" s="20" t="s">
        <v>68</v>
      </c>
      <c r="C357" s="20" t="s">
        <v>502</v>
      </c>
      <c r="D357" s="20" t="s">
        <v>503</v>
      </c>
      <c r="E357" s="21" t="s">
        <v>504</v>
      </c>
      <c r="F357" s="28"/>
      <c r="G357" s="21" t="s">
        <v>306</v>
      </c>
      <c r="H357" s="54">
        <v>2</v>
      </c>
      <c r="I357" s="24" t="str">
        <f t="shared" si="24"/>
        <v>Ņemts vērā RTP redakcijā</v>
      </c>
      <c r="J357" s="23"/>
      <c r="K357" s="24" t="str">
        <f t="shared" si="25"/>
        <v/>
      </c>
      <c r="L357" s="25"/>
      <c r="M357" s="23"/>
      <c r="N357" s="23"/>
      <c r="O357" s="23"/>
      <c r="P357" s="23"/>
      <c r="Q357" s="23"/>
      <c r="R357" s="23"/>
      <c r="S357" s="23"/>
      <c r="T357" s="23"/>
      <c r="U357" s="23"/>
      <c r="V357" s="23"/>
      <c r="W357" s="23"/>
      <c r="X357" s="23"/>
      <c r="Y357" s="23"/>
    </row>
    <row r="358" spans="1:25" ht="56.25" x14ac:dyDescent="0.2">
      <c r="A358" s="20">
        <v>744</v>
      </c>
      <c r="B358" s="20" t="s">
        <v>68</v>
      </c>
      <c r="C358" s="20" t="s">
        <v>502</v>
      </c>
      <c r="D358" s="20" t="s">
        <v>503</v>
      </c>
      <c r="E358" s="21" t="s">
        <v>505</v>
      </c>
      <c r="F358" s="28"/>
      <c r="G358" s="21" t="s">
        <v>306</v>
      </c>
      <c r="H358" s="54">
        <v>2</v>
      </c>
      <c r="I358" s="24" t="s">
        <v>743</v>
      </c>
      <c r="J358" s="23"/>
      <c r="K358" s="24" t="str">
        <f t="shared" si="25"/>
        <v/>
      </c>
      <c r="L358" s="25"/>
      <c r="M358" s="23"/>
      <c r="N358" s="23"/>
      <c r="O358" s="23"/>
      <c r="P358" s="23"/>
      <c r="Q358" s="23"/>
      <c r="R358" s="23"/>
      <c r="S358" s="23"/>
      <c r="T358" s="23"/>
      <c r="U358" s="23"/>
      <c r="V358" s="23"/>
      <c r="W358" s="23"/>
      <c r="X358" s="23"/>
      <c r="Y358" s="23"/>
    </row>
    <row r="359" spans="1:25" ht="157.5" x14ac:dyDescent="0.2">
      <c r="A359" s="20">
        <v>745</v>
      </c>
      <c r="B359" s="36" t="s">
        <v>179</v>
      </c>
      <c r="C359" s="20" t="s">
        <v>506</v>
      </c>
      <c r="D359" s="20" t="s">
        <v>503</v>
      </c>
      <c r="E359" s="21" t="s">
        <v>507</v>
      </c>
      <c r="F359" s="28"/>
      <c r="G359" s="21"/>
      <c r="H359" s="54">
        <v>2</v>
      </c>
      <c r="I359" s="24" t="str">
        <f t="shared" si="24"/>
        <v>Ņemts vērā RTP redakcijā</v>
      </c>
      <c r="J359" s="23"/>
      <c r="K359" s="24" t="str">
        <f t="shared" si="25"/>
        <v/>
      </c>
      <c r="L359" s="25"/>
      <c r="M359" s="23"/>
      <c r="N359" s="23"/>
      <c r="O359" s="23"/>
      <c r="P359" s="23"/>
      <c r="Q359" s="23"/>
      <c r="R359" s="23"/>
      <c r="S359" s="23"/>
      <c r="T359" s="23"/>
      <c r="U359" s="23"/>
      <c r="V359" s="23"/>
      <c r="W359" s="23"/>
      <c r="X359" s="23"/>
      <c r="Y359" s="23"/>
    </row>
    <row r="360" spans="1:25" ht="56.25" x14ac:dyDescent="0.2">
      <c r="A360" s="20">
        <v>746</v>
      </c>
      <c r="B360" s="20" t="s">
        <v>508</v>
      </c>
      <c r="C360" s="20" t="s">
        <v>509</v>
      </c>
      <c r="D360" s="20" t="s">
        <v>510</v>
      </c>
      <c r="E360" s="21" t="s">
        <v>511</v>
      </c>
      <c r="F360" s="28"/>
      <c r="G360" s="21"/>
      <c r="H360" s="54">
        <v>2</v>
      </c>
      <c r="I360" s="24" t="str">
        <f t="shared" si="24"/>
        <v>Ņemts vērā RTP redakcijā</v>
      </c>
      <c r="J360" s="23"/>
      <c r="K360" s="24" t="str">
        <f t="shared" si="25"/>
        <v/>
      </c>
      <c r="L360" s="25"/>
      <c r="M360" s="23"/>
      <c r="N360" s="23"/>
      <c r="O360" s="23"/>
      <c r="P360" s="23"/>
      <c r="Q360" s="23"/>
      <c r="R360" s="23"/>
      <c r="S360" s="23"/>
      <c r="T360" s="23"/>
      <c r="U360" s="23"/>
      <c r="V360" s="23"/>
      <c r="W360" s="23"/>
      <c r="X360" s="23"/>
      <c r="Y360" s="23"/>
    </row>
    <row r="361" spans="1:25" ht="158.25" customHeight="1" x14ac:dyDescent="0.2">
      <c r="A361" s="20">
        <v>747</v>
      </c>
      <c r="B361" s="20" t="s">
        <v>512</v>
      </c>
      <c r="C361" s="20" t="s">
        <v>513</v>
      </c>
      <c r="D361" s="20" t="s">
        <v>514</v>
      </c>
      <c r="E361" s="21" t="s">
        <v>515</v>
      </c>
      <c r="F361" s="28"/>
      <c r="G361" s="21" t="s">
        <v>516</v>
      </c>
      <c r="H361" s="54">
        <v>3</v>
      </c>
      <c r="I361" s="24" t="str">
        <f t="shared" si="24"/>
        <v xml:space="preserve">Nav ņemts vērā RTP redakcijā </v>
      </c>
      <c r="J361" s="23" t="s">
        <v>370</v>
      </c>
      <c r="K361" s="24" t="str">
        <f t="shared" si="25"/>
        <v/>
      </c>
      <c r="L361" s="25"/>
      <c r="M361" s="23"/>
      <c r="N361" s="23"/>
      <c r="O361" s="23"/>
      <c r="P361" s="23"/>
      <c r="Q361" s="23"/>
      <c r="R361" s="23"/>
      <c r="S361" s="23"/>
      <c r="T361" s="23"/>
      <c r="U361" s="23"/>
      <c r="V361" s="23"/>
      <c r="W361" s="23"/>
      <c r="X361" s="23"/>
      <c r="Y361" s="23"/>
    </row>
    <row r="362" spans="1:25" ht="78.75" x14ac:dyDescent="0.2">
      <c r="A362" s="20">
        <v>748</v>
      </c>
      <c r="B362" s="20" t="s">
        <v>512</v>
      </c>
      <c r="C362" s="20" t="s">
        <v>513</v>
      </c>
      <c r="D362" s="20" t="s">
        <v>514</v>
      </c>
      <c r="E362" s="21" t="s">
        <v>517</v>
      </c>
      <c r="F362" s="28"/>
      <c r="G362" s="21" t="s">
        <v>516</v>
      </c>
      <c r="H362" s="54">
        <v>1</v>
      </c>
      <c r="I362" s="24" t="str">
        <f t="shared" si="24"/>
        <v>Ņemts vērā TmP</v>
      </c>
      <c r="J362" s="23">
        <v>2</v>
      </c>
      <c r="K362" s="24" t="str">
        <f t="shared" si="25"/>
        <v>TRANS</v>
      </c>
      <c r="L362" s="25"/>
      <c r="M362" s="23"/>
      <c r="N362" s="23"/>
      <c r="O362" s="23"/>
      <c r="P362" s="23"/>
      <c r="Q362" s="23"/>
      <c r="R362" s="23"/>
      <c r="S362" s="23"/>
      <c r="T362" s="23"/>
      <c r="U362" s="23"/>
      <c r="V362" s="23"/>
      <c r="W362" s="23"/>
      <c r="X362" s="23"/>
      <c r="Y362" s="23"/>
    </row>
    <row r="363" spans="1:25" ht="67.5" x14ac:dyDescent="0.2">
      <c r="A363" s="20">
        <v>749</v>
      </c>
      <c r="B363" s="20" t="s">
        <v>512</v>
      </c>
      <c r="C363" s="20" t="s">
        <v>513</v>
      </c>
      <c r="D363" s="20" t="s">
        <v>514</v>
      </c>
      <c r="E363" s="21" t="s">
        <v>518</v>
      </c>
      <c r="F363" s="28"/>
      <c r="G363" s="21" t="s">
        <v>516</v>
      </c>
      <c r="H363" s="54">
        <v>1</v>
      </c>
      <c r="I363" s="24" t="str">
        <f t="shared" si="24"/>
        <v>Ņemts vērā TmP</v>
      </c>
      <c r="J363" s="23">
        <v>2</v>
      </c>
      <c r="K363" s="24" t="str">
        <f t="shared" si="25"/>
        <v>TRANS</v>
      </c>
      <c r="L363" s="25"/>
      <c r="M363" s="23"/>
      <c r="N363" s="23"/>
      <c r="O363" s="23"/>
      <c r="P363" s="23"/>
      <c r="Q363" s="23"/>
      <c r="R363" s="23"/>
      <c r="S363" s="23"/>
      <c r="T363" s="23"/>
      <c r="U363" s="23"/>
      <c r="V363" s="23"/>
      <c r="W363" s="23"/>
      <c r="X363" s="23"/>
      <c r="Y363" s="23"/>
    </row>
    <row r="364" spans="1:25" ht="67.5" x14ac:dyDescent="0.2">
      <c r="A364" s="20">
        <v>750</v>
      </c>
      <c r="B364" s="20" t="s">
        <v>512</v>
      </c>
      <c r="C364" s="20" t="s">
        <v>513</v>
      </c>
      <c r="D364" s="20" t="s">
        <v>514</v>
      </c>
      <c r="E364" s="21" t="s">
        <v>519</v>
      </c>
      <c r="F364" s="28"/>
      <c r="G364" s="21" t="s">
        <v>516</v>
      </c>
      <c r="H364" s="54">
        <v>1</v>
      </c>
      <c r="I364" s="24" t="str">
        <f t="shared" si="24"/>
        <v>Ņemts vērā TmP</v>
      </c>
      <c r="J364" s="23">
        <v>2</v>
      </c>
      <c r="K364" s="24" t="str">
        <f t="shared" si="25"/>
        <v>TRANS</v>
      </c>
      <c r="L364" s="25"/>
      <c r="M364" s="23"/>
      <c r="N364" s="23"/>
      <c r="O364" s="23"/>
      <c r="P364" s="23"/>
      <c r="Q364" s="23"/>
      <c r="R364" s="23"/>
      <c r="S364" s="23"/>
      <c r="T364" s="23"/>
      <c r="U364" s="23"/>
      <c r="V364" s="23"/>
      <c r="W364" s="23"/>
      <c r="X364" s="23"/>
      <c r="Y364" s="23"/>
    </row>
    <row r="365" spans="1:25" ht="56.25" x14ac:dyDescent="0.2">
      <c r="A365" s="20">
        <v>751</v>
      </c>
      <c r="B365" s="20" t="s">
        <v>512</v>
      </c>
      <c r="C365" s="20" t="s">
        <v>513</v>
      </c>
      <c r="D365" s="20" t="s">
        <v>514</v>
      </c>
      <c r="E365" s="21" t="s">
        <v>520</v>
      </c>
      <c r="F365" s="28" t="s">
        <v>772</v>
      </c>
      <c r="G365" s="21" t="s">
        <v>516</v>
      </c>
      <c r="H365" s="54">
        <v>2</v>
      </c>
      <c r="I365" s="24" t="str">
        <f t="shared" si="24"/>
        <v>Ņemts vērā RTP redakcijā</v>
      </c>
      <c r="J365" s="23"/>
      <c r="K365" s="24" t="str">
        <f t="shared" si="25"/>
        <v/>
      </c>
      <c r="L365" s="25"/>
      <c r="M365" s="23"/>
      <c r="N365" s="23"/>
      <c r="O365" s="23"/>
      <c r="P365" s="23"/>
      <c r="Q365" s="23"/>
      <c r="R365" s="23"/>
      <c r="S365" s="23"/>
      <c r="T365" s="23"/>
      <c r="U365" s="23"/>
      <c r="V365" s="23"/>
      <c r="W365" s="23"/>
      <c r="X365" s="23"/>
      <c r="Y365" s="23"/>
    </row>
    <row r="366" spans="1:25" ht="78.75" x14ac:dyDescent="0.2">
      <c r="A366" s="20">
        <v>752</v>
      </c>
      <c r="B366" s="20" t="s">
        <v>512</v>
      </c>
      <c r="C366" s="20" t="s">
        <v>513</v>
      </c>
      <c r="D366" s="20" t="s">
        <v>514</v>
      </c>
      <c r="E366" s="21" t="s">
        <v>521</v>
      </c>
      <c r="F366" s="28"/>
      <c r="G366" s="21" t="s">
        <v>516</v>
      </c>
      <c r="H366" s="54">
        <v>1</v>
      </c>
      <c r="I366" s="24" t="str">
        <f t="shared" si="24"/>
        <v>Ņemts vērā TmP</v>
      </c>
      <c r="J366" s="23">
        <v>2</v>
      </c>
      <c r="K366" s="24" t="str">
        <f t="shared" si="25"/>
        <v>TRANS</v>
      </c>
      <c r="L366" s="25"/>
      <c r="M366" s="23"/>
      <c r="N366" s="23"/>
      <c r="O366" s="23"/>
      <c r="P366" s="23"/>
      <c r="Q366" s="23"/>
      <c r="R366" s="23"/>
      <c r="S366" s="23"/>
      <c r="T366" s="23"/>
      <c r="U366" s="23"/>
      <c r="V366" s="23"/>
      <c r="W366" s="23"/>
      <c r="X366" s="23"/>
      <c r="Y366" s="23"/>
    </row>
    <row r="367" spans="1:25" ht="45" x14ac:dyDescent="0.2">
      <c r="A367" s="20">
        <v>753</v>
      </c>
      <c r="B367" s="20" t="s">
        <v>512</v>
      </c>
      <c r="C367" s="20" t="s">
        <v>513</v>
      </c>
      <c r="D367" s="20" t="s">
        <v>514</v>
      </c>
      <c r="E367" s="21" t="s">
        <v>522</v>
      </c>
      <c r="F367" s="28"/>
      <c r="G367" s="21" t="s">
        <v>516</v>
      </c>
      <c r="H367" s="54">
        <v>1</v>
      </c>
      <c r="I367" s="24" t="str">
        <f t="shared" si="24"/>
        <v>Ņemts vērā TmP</v>
      </c>
      <c r="J367" s="23">
        <v>2</v>
      </c>
      <c r="K367" s="24" t="str">
        <f t="shared" si="25"/>
        <v>TRANS</v>
      </c>
      <c r="L367" s="25"/>
      <c r="M367" s="23"/>
      <c r="N367" s="23"/>
      <c r="O367" s="23"/>
      <c r="P367" s="23"/>
      <c r="Q367" s="23"/>
      <c r="R367" s="23"/>
      <c r="S367" s="23"/>
      <c r="T367" s="23"/>
      <c r="U367" s="23"/>
      <c r="V367" s="23"/>
      <c r="W367" s="23"/>
      <c r="X367" s="23"/>
      <c r="Y367" s="23"/>
    </row>
    <row r="368" spans="1:25" ht="101.25" x14ac:dyDescent="0.2">
      <c r="A368" s="20">
        <v>754</v>
      </c>
      <c r="B368" s="20" t="s">
        <v>512</v>
      </c>
      <c r="C368" s="20" t="s">
        <v>513</v>
      </c>
      <c r="D368" s="20" t="s">
        <v>514</v>
      </c>
      <c r="E368" s="21" t="s">
        <v>523</v>
      </c>
      <c r="F368" s="28" t="s">
        <v>835</v>
      </c>
      <c r="G368" s="21" t="s">
        <v>516</v>
      </c>
      <c r="H368" s="54">
        <v>2</v>
      </c>
      <c r="I368" s="24" t="str">
        <f t="shared" si="24"/>
        <v>Ņemts vērā RTP redakcijā</v>
      </c>
      <c r="J368" s="23"/>
      <c r="K368" s="24" t="str">
        <f t="shared" si="25"/>
        <v/>
      </c>
      <c r="L368" s="25"/>
      <c r="M368" s="23"/>
      <c r="N368" s="23"/>
      <c r="O368" s="23"/>
      <c r="P368" s="23"/>
      <c r="Q368" s="23"/>
      <c r="R368" s="23"/>
      <c r="S368" s="23"/>
      <c r="T368" s="23"/>
      <c r="U368" s="23"/>
      <c r="V368" s="23"/>
      <c r="W368" s="23"/>
      <c r="X368" s="23"/>
      <c r="Y368" s="23"/>
    </row>
    <row r="369" spans="1:25" ht="45" x14ac:dyDescent="0.2">
      <c r="A369" s="20">
        <v>756</v>
      </c>
      <c r="B369" s="20" t="s">
        <v>512</v>
      </c>
      <c r="C369" s="20" t="s">
        <v>513</v>
      </c>
      <c r="D369" s="20" t="s">
        <v>514</v>
      </c>
      <c r="E369" s="21" t="s">
        <v>524</v>
      </c>
      <c r="F369" s="28"/>
      <c r="G369" s="21" t="s">
        <v>516</v>
      </c>
      <c r="H369" s="54">
        <v>2</v>
      </c>
      <c r="I369" s="24" t="str">
        <f t="shared" si="24"/>
        <v>Ņemts vērā RTP redakcijā</v>
      </c>
      <c r="J369" s="23"/>
      <c r="K369" s="24" t="str">
        <f t="shared" si="25"/>
        <v/>
      </c>
      <c r="L369" s="25"/>
      <c r="M369" s="23"/>
      <c r="N369" s="23"/>
      <c r="O369" s="23"/>
      <c r="P369" s="23"/>
      <c r="Q369" s="23"/>
      <c r="R369" s="23"/>
      <c r="S369" s="23"/>
      <c r="T369" s="23"/>
      <c r="U369" s="23"/>
      <c r="V369" s="23"/>
      <c r="W369" s="23"/>
      <c r="X369" s="23"/>
      <c r="Y369" s="23"/>
    </row>
    <row r="370" spans="1:25" ht="123.75" x14ac:dyDescent="0.2">
      <c r="A370" s="20">
        <v>757</v>
      </c>
      <c r="B370" s="20" t="s">
        <v>525</v>
      </c>
      <c r="C370" s="20" t="s">
        <v>526</v>
      </c>
      <c r="D370" s="20" t="s">
        <v>514</v>
      </c>
      <c r="E370" s="21" t="s">
        <v>527</v>
      </c>
      <c r="F370" s="28"/>
      <c r="G370" s="21" t="s">
        <v>528</v>
      </c>
      <c r="H370" s="54">
        <v>3</v>
      </c>
      <c r="I370" s="24" t="str">
        <f t="shared" si="24"/>
        <v xml:space="preserve">Nav ņemts vērā RTP redakcijā </v>
      </c>
      <c r="J370" s="23" t="s">
        <v>370</v>
      </c>
      <c r="K370" s="24" t="str">
        <f t="shared" si="25"/>
        <v/>
      </c>
      <c r="L370" s="25"/>
      <c r="M370" s="23"/>
      <c r="N370" s="23"/>
      <c r="O370" s="23"/>
      <c r="P370" s="23"/>
      <c r="Q370" s="23"/>
      <c r="R370" s="23"/>
      <c r="S370" s="23"/>
      <c r="T370" s="23"/>
      <c r="U370" s="23"/>
      <c r="V370" s="23"/>
      <c r="W370" s="23"/>
      <c r="X370" s="23"/>
      <c r="Y370" s="23"/>
    </row>
    <row r="371" spans="1:25" ht="47.25" customHeight="1" x14ac:dyDescent="0.2">
      <c r="A371" s="20">
        <v>758</v>
      </c>
      <c r="B371" s="20" t="s">
        <v>525</v>
      </c>
      <c r="C371" s="20" t="s">
        <v>526</v>
      </c>
      <c r="D371" s="20" t="s">
        <v>514</v>
      </c>
      <c r="E371" s="21" t="s">
        <v>529</v>
      </c>
      <c r="F371" s="28"/>
      <c r="G371" s="21" t="s">
        <v>528</v>
      </c>
      <c r="H371" s="54">
        <v>3</v>
      </c>
      <c r="I371" s="24" t="str">
        <f t="shared" si="24"/>
        <v xml:space="preserve">Nav ņemts vērā RTP redakcijā </v>
      </c>
      <c r="J371" s="23" t="s">
        <v>370</v>
      </c>
      <c r="K371" s="24" t="str">
        <f t="shared" si="25"/>
        <v/>
      </c>
      <c r="L371" s="25"/>
      <c r="M371" s="23"/>
      <c r="N371" s="23"/>
      <c r="O371" s="23"/>
      <c r="P371" s="23"/>
      <c r="Q371" s="23"/>
      <c r="R371" s="23"/>
      <c r="S371" s="23"/>
      <c r="T371" s="23"/>
      <c r="U371" s="23"/>
      <c r="V371" s="23"/>
      <c r="W371" s="23"/>
      <c r="X371" s="23"/>
      <c r="Y371" s="23"/>
    </row>
    <row r="372" spans="1:25" ht="45" x14ac:dyDescent="0.2">
      <c r="A372" s="20">
        <v>759</v>
      </c>
      <c r="B372" s="20" t="s">
        <v>525</v>
      </c>
      <c r="C372" s="20" t="s">
        <v>526</v>
      </c>
      <c r="D372" s="20" t="s">
        <v>514</v>
      </c>
      <c r="E372" s="21" t="s">
        <v>530</v>
      </c>
      <c r="F372" s="28"/>
      <c r="G372" s="21" t="s">
        <v>528</v>
      </c>
      <c r="H372" s="54">
        <v>2</v>
      </c>
      <c r="I372" s="24" t="str">
        <f t="shared" si="24"/>
        <v>Ņemts vērā RTP redakcijā</v>
      </c>
      <c r="J372" s="23"/>
      <c r="K372" s="24" t="str">
        <f t="shared" si="25"/>
        <v/>
      </c>
      <c r="L372" s="25"/>
      <c r="M372" s="23"/>
      <c r="N372" s="23"/>
      <c r="O372" s="23"/>
      <c r="P372" s="23"/>
      <c r="Q372" s="23"/>
      <c r="R372" s="23"/>
      <c r="S372" s="23"/>
      <c r="T372" s="23"/>
      <c r="U372" s="23"/>
      <c r="V372" s="23"/>
      <c r="W372" s="23"/>
      <c r="X372" s="23"/>
      <c r="Y372" s="23"/>
    </row>
    <row r="373" spans="1:25" ht="191.25" x14ac:dyDescent="0.2">
      <c r="A373" s="20">
        <v>760</v>
      </c>
      <c r="B373" s="20" t="s">
        <v>531</v>
      </c>
      <c r="C373" s="20" t="s">
        <v>532</v>
      </c>
      <c r="D373" s="20" t="s">
        <v>533</v>
      </c>
      <c r="E373" s="21" t="s">
        <v>534</v>
      </c>
      <c r="F373" s="28"/>
      <c r="G373" s="21" t="s">
        <v>535</v>
      </c>
      <c r="H373" s="54">
        <v>2</v>
      </c>
      <c r="I373" s="24" t="str">
        <f t="shared" si="24"/>
        <v>Ņemts vērā RTP redakcijā</v>
      </c>
      <c r="J373" s="23"/>
      <c r="K373" s="24" t="str">
        <f t="shared" si="25"/>
        <v/>
      </c>
      <c r="L373" s="25"/>
      <c r="M373" s="23"/>
      <c r="N373" s="23"/>
      <c r="O373" s="23"/>
      <c r="P373" s="23"/>
      <c r="Q373" s="23"/>
      <c r="R373" s="23"/>
      <c r="S373" s="23"/>
      <c r="T373" s="23"/>
      <c r="U373" s="23"/>
      <c r="V373" s="23"/>
      <c r="W373" s="23"/>
      <c r="X373" s="23"/>
      <c r="Y373" s="23"/>
    </row>
    <row r="374" spans="1:25" ht="146.25" x14ac:dyDescent="0.2">
      <c r="A374" s="20">
        <v>761</v>
      </c>
      <c r="B374" s="20" t="s">
        <v>531</v>
      </c>
      <c r="C374" s="20" t="s">
        <v>532</v>
      </c>
      <c r="D374" s="20" t="s">
        <v>536</v>
      </c>
      <c r="E374" s="21" t="s">
        <v>537</v>
      </c>
      <c r="F374" s="28"/>
      <c r="G374" s="21" t="s">
        <v>535</v>
      </c>
      <c r="H374" s="54">
        <v>3</v>
      </c>
      <c r="I374" s="24" t="str">
        <f t="shared" si="24"/>
        <v xml:space="preserve">Nav ņemts vērā RTP redakcijā </v>
      </c>
      <c r="J374" s="23" t="s">
        <v>41</v>
      </c>
      <c r="K374" s="24" t="str">
        <f t="shared" si="25"/>
        <v/>
      </c>
      <c r="L374" s="25"/>
      <c r="M374" s="23"/>
      <c r="N374" s="23"/>
      <c r="O374" s="23"/>
      <c r="P374" s="23"/>
      <c r="Q374" s="23"/>
      <c r="R374" s="23"/>
      <c r="S374" s="23"/>
      <c r="T374" s="23"/>
      <c r="U374" s="23"/>
      <c r="V374" s="23"/>
      <c r="W374" s="23"/>
      <c r="X374" s="23"/>
      <c r="Y374" s="23"/>
    </row>
    <row r="375" spans="1:25" ht="303.75" x14ac:dyDescent="0.2">
      <c r="A375" s="20">
        <v>762</v>
      </c>
      <c r="B375" s="20" t="s">
        <v>531</v>
      </c>
      <c r="C375" s="20" t="s">
        <v>532</v>
      </c>
      <c r="D375" s="20" t="s">
        <v>536</v>
      </c>
      <c r="E375" s="21" t="s">
        <v>919</v>
      </c>
      <c r="F375" s="28"/>
      <c r="G375" s="21" t="s">
        <v>535</v>
      </c>
      <c r="H375" s="54">
        <v>2</v>
      </c>
      <c r="I375" s="24" t="str">
        <f t="shared" si="24"/>
        <v>Ņemts vērā RTP redakcijā</v>
      </c>
      <c r="J375" s="23"/>
      <c r="K375" s="24" t="str">
        <f t="shared" si="25"/>
        <v/>
      </c>
      <c r="L375" s="25"/>
      <c r="M375" s="23"/>
      <c r="N375" s="23"/>
      <c r="O375" s="23"/>
      <c r="P375" s="23"/>
      <c r="Q375" s="23"/>
      <c r="R375" s="23"/>
      <c r="S375" s="23"/>
      <c r="T375" s="23"/>
      <c r="U375" s="23"/>
      <c r="V375" s="23"/>
      <c r="W375" s="23"/>
      <c r="X375" s="23"/>
      <c r="Y375" s="23"/>
    </row>
    <row r="376" spans="1:25" ht="67.5" x14ac:dyDescent="0.2">
      <c r="A376" s="20">
        <v>763</v>
      </c>
      <c r="B376" s="20" t="s">
        <v>531</v>
      </c>
      <c r="C376" s="20" t="s">
        <v>532</v>
      </c>
      <c r="D376" s="20" t="s">
        <v>536</v>
      </c>
      <c r="E376" s="21" t="s">
        <v>538</v>
      </c>
      <c r="F376" s="28"/>
      <c r="G376" s="21" t="s">
        <v>535</v>
      </c>
      <c r="H376" s="54">
        <v>2</v>
      </c>
      <c r="I376" s="24" t="str">
        <f t="shared" si="24"/>
        <v>Ņemts vērā RTP redakcijā</v>
      </c>
      <c r="J376" s="23"/>
      <c r="K376" s="24" t="str">
        <f t="shared" si="25"/>
        <v/>
      </c>
      <c r="L376" s="25"/>
      <c r="M376" s="23"/>
      <c r="N376" s="23"/>
      <c r="O376" s="23"/>
      <c r="P376" s="23"/>
      <c r="Q376" s="23"/>
      <c r="R376" s="23"/>
      <c r="S376" s="23"/>
      <c r="T376" s="23"/>
      <c r="U376" s="23"/>
      <c r="V376" s="23"/>
      <c r="W376" s="23"/>
      <c r="X376" s="23"/>
      <c r="Y376" s="23"/>
    </row>
    <row r="377" spans="1:25" ht="78.75" x14ac:dyDescent="0.2">
      <c r="A377" s="20">
        <v>764</v>
      </c>
      <c r="B377" s="20" t="s">
        <v>531</v>
      </c>
      <c r="C377" s="20" t="s">
        <v>532</v>
      </c>
      <c r="D377" s="20" t="s">
        <v>536</v>
      </c>
      <c r="E377" s="21" t="s">
        <v>920</v>
      </c>
      <c r="F377" s="28"/>
      <c r="G377" s="21" t="s">
        <v>535</v>
      </c>
      <c r="H377" s="54">
        <v>2</v>
      </c>
      <c r="I377" s="24" t="str">
        <f t="shared" si="24"/>
        <v>Ņemts vērā RTP redakcijā</v>
      </c>
      <c r="J377" s="23"/>
      <c r="K377" s="24" t="str">
        <f t="shared" si="25"/>
        <v/>
      </c>
      <c r="L377" s="25"/>
      <c r="M377" s="23"/>
      <c r="N377" s="23"/>
      <c r="O377" s="23"/>
      <c r="P377" s="23"/>
      <c r="Q377" s="23"/>
      <c r="R377" s="23"/>
      <c r="S377" s="23"/>
      <c r="T377" s="23"/>
      <c r="U377" s="23"/>
      <c r="V377" s="23"/>
      <c r="W377" s="23"/>
      <c r="X377" s="23"/>
      <c r="Y377" s="23"/>
    </row>
    <row r="378" spans="1:25" ht="56.25" x14ac:dyDescent="0.2">
      <c r="A378" s="20">
        <v>765</v>
      </c>
      <c r="B378" s="20" t="s">
        <v>531</v>
      </c>
      <c r="C378" s="20" t="s">
        <v>532</v>
      </c>
      <c r="D378" s="20" t="s">
        <v>536</v>
      </c>
      <c r="E378" s="21" t="s">
        <v>539</v>
      </c>
      <c r="F378" s="28"/>
      <c r="G378" s="21" t="s">
        <v>535</v>
      </c>
      <c r="H378" s="54">
        <v>2</v>
      </c>
      <c r="I378" s="24" t="str">
        <f t="shared" si="24"/>
        <v>Ņemts vērā RTP redakcijā</v>
      </c>
      <c r="J378" s="23"/>
      <c r="K378" s="24" t="str">
        <f t="shared" si="25"/>
        <v/>
      </c>
      <c r="L378" s="25"/>
      <c r="M378" s="23"/>
      <c r="N378" s="23"/>
      <c r="O378" s="23"/>
      <c r="P378" s="23"/>
      <c r="Q378" s="23"/>
      <c r="R378" s="23"/>
      <c r="S378" s="23"/>
      <c r="T378" s="23"/>
      <c r="U378" s="23"/>
      <c r="V378" s="23"/>
      <c r="W378" s="23"/>
      <c r="X378" s="23"/>
      <c r="Y378" s="23"/>
    </row>
    <row r="379" spans="1:25" ht="45" x14ac:dyDescent="0.2">
      <c r="A379" s="20">
        <v>766</v>
      </c>
      <c r="B379" s="20" t="s">
        <v>531</v>
      </c>
      <c r="C379" s="20" t="s">
        <v>532</v>
      </c>
      <c r="D379" s="20" t="s">
        <v>536</v>
      </c>
      <c r="E379" s="21" t="s">
        <v>540</v>
      </c>
      <c r="F379" s="28"/>
      <c r="G379" s="21" t="s">
        <v>535</v>
      </c>
      <c r="H379" s="54">
        <v>2</v>
      </c>
      <c r="I379" s="24" t="str">
        <f t="shared" si="24"/>
        <v>Ņemts vērā RTP redakcijā</v>
      </c>
      <c r="J379" s="23"/>
      <c r="K379" s="24" t="str">
        <f t="shared" si="25"/>
        <v/>
      </c>
      <c r="L379" s="25"/>
      <c r="M379" s="23"/>
      <c r="N379" s="23"/>
      <c r="O379" s="23"/>
      <c r="P379" s="23"/>
      <c r="Q379" s="23"/>
      <c r="R379" s="23"/>
      <c r="S379" s="23"/>
      <c r="T379" s="23"/>
      <c r="U379" s="23"/>
      <c r="V379" s="23"/>
      <c r="W379" s="23"/>
      <c r="X379" s="23"/>
      <c r="Y379" s="23"/>
    </row>
    <row r="380" spans="1:25" ht="45" x14ac:dyDescent="0.2">
      <c r="A380" s="20">
        <v>767</v>
      </c>
      <c r="B380" s="20" t="s">
        <v>531</v>
      </c>
      <c r="C380" s="20" t="s">
        <v>532</v>
      </c>
      <c r="D380" s="20" t="s">
        <v>536</v>
      </c>
      <c r="E380" s="21" t="s">
        <v>541</v>
      </c>
      <c r="F380" s="28"/>
      <c r="G380" s="21" t="s">
        <v>535</v>
      </c>
      <c r="H380" s="54">
        <v>2</v>
      </c>
      <c r="I380" s="24" t="str">
        <f t="shared" si="24"/>
        <v>Ņemts vērā RTP redakcijā</v>
      </c>
      <c r="J380" s="23"/>
      <c r="K380" s="24" t="str">
        <f t="shared" si="25"/>
        <v/>
      </c>
      <c r="L380" s="25"/>
      <c r="M380" s="23"/>
      <c r="N380" s="23"/>
      <c r="O380" s="23"/>
      <c r="P380" s="23"/>
      <c r="Q380" s="23"/>
      <c r="R380" s="23"/>
      <c r="S380" s="23"/>
      <c r="T380" s="23"/>
      <c r="U380" s="23"/>
      <c r="V380" s="23"/>
      <c r="W380" s="23"/>
      <c r="X380" s="23"/>
      <c r="Y380" s="23"/>
    </row>
    <row r="381" spans="1:25" ht="135" x14ac:dyDescent="0.2">
      <c r="A381" s="20">
        <v>768</v>
      </c>
      <c r="B381" s="20" t="s">
        <v>531</v>
      </c>
      <c r="C381" s="20" t="s">
        <v>532</v>
      </c>
      <c r="D381" s="20" t="s">
        <v>536</v>
      </c>
      <c r="E381" s="21" t="s">
        <v>542</v>
      </c>
      <c r="F381" s="28"/>
      <c r="G381" s="21" t="s">
        <v>535</v>
      </c>
      <c r="H381" s="54">
        <v>2</v>
      </c>
      <c r="I381" s="24" t="str">
        <f t="shared" si="24"/>
        <v>Ņemts vērā RTP redakcijā</v>
      </c>
      <c r="J381" s="23"/>
      <c r="K381" s="24" t="str">
        <f t="shared" si="25"/>
        <v/>
      </c>
      <c r="L381" s="25"/>
      <c r="M381" s="23"/>
      <c r="N381" s="23"/>
      <c r="O381" s="23"/>
      <c r="P381" s="23"/>
      <c r="Q381" s="23"/>
      <c r="R381" s="23"/>
      <c r="S381" s="23"/>
      <c r="T381" s="23"/>
      <c r="U381" s="23"/>
      <c r="V381" s="23"/>
      <c r="W381" s="23"/>
      <c r="X381" s="23"/>
      <c r="Y381" s="23"/>
    </row>
    <row r="382" spans="1:25" ht="45" x14ac:dyDescent="0.2">
      <c r="A382" s="20">
        <v>769</v>
      </c>
      <c r="B382" s="20" t="s">
        <v>531</v>
      </c>
      <c r="C382" s="20" t="s">
        <v>532</v>
      </c>
      <c r="D382" s="20" t="s">
        <v>536</v>
      </c>
      <c r="E382" s="21" t="s">
        <v>543</v>
      </c>
      <c r="F382" s="28"/>
      <c r="G382" s="21" t="s">
        <v>535</v>
      </c>
      <c r="H382" s="54">
        <v>2</v>
      </c>
      <c r="I382" s="24" t="str">
        <f t="shared" si="24"/>
        <v>Ņemts vērā RTP redakcijā</v>
      </c>
      <c r="J382" s="23"/>
      <c r="K382" s="24" t="str">
        <f t="shared" si="25"/>
        <v/>
      </c>
      <c r="L382" s="25"/>
      <c r="M382" s="23"/>
      <c r="N382" s="23"/>
      <c r="O382" s="23"/>
      <c r="P382" s="23"/>
      <c r="Q382" s="23"/>
      <c r="R382" s="23"/>
      <c r="S382" s="23"/>
      <c r="T382" s="23"/>
      <c r="U382" s="23"/>
      <c r="V382" s="23"/>
      <c r="W382" s="23"/>
      <c r="X382" s="23"/>
      <c r="Y382" s="23"/>
    </row>
    <row r="383" spans="1:25" ht="45" x14ac:dyDescent="0.2">
      <c r="A383" s="20">
        <v>770</v>
      </c>
      <c r="B383" s="20" t="s">
        <v>531</v>
      </c>
      <c r="C383" s="20" t="s">
        <v>532</v>
      </c>
      <c r="D383" s="20" t="s">
        <v>536</v>
      </c>
      <c r="E383" s="21" t="s">
        <v>544</v>
      </c>
      <c r="F383" s="28"/>
      <c r="G383" s="21" t="s">
        <v>535</v>
      </c>
      <c r="H383" s="54">
        <v>2</v>
      </c>
      <c r="I383" s="24" t="str">
        <f t="shared" ref="I383:I433" si="26">IF(H383=1,"Ņemts vērā TmP",IF(H383=2,"Ņemts vērā RTP redakcijā",IF(H383=3,"Nav ņemts vērā RTP redakcijā ",IF(H383=4,"Diskutējamie jautājumi ",IF(H383=5,"Neattiecas uz RTP un TmP","")))))</f>
        <v>Ņemts vērā RTP redakcijā</v>
      </c>
      <c r="J383" s="23"/>
      <c r="K383" s="24" t="str">
        <f t="shared" ref="K383:K433" si="27">IF(J383=1,"UD",IF(J383=2,"TRANS",IF(J383=3,"AIN",IF(J383=4,"JOS",IF(J383=5,"KULT",IF(J383=6,"PUBL",IF(J383=7,"VALD",IF(J383=8,"UZN",IF(J383=9,"OSTA",IF(J383=10,"MEL",IF(J383=11,"MAJ","")))))))))))</f>
        <v/>
      </c>
      <c r="L383" s="25"/>
      <c r="M383" s="23"/>
      <c r="N383" s="23"/>
      <c r="O383" s="23"/>
      <c r="P383" s="23"/>
      <c r="Q383" s="23"/>
      <c r="R383" s="23"/>
      <c r="S383" s="23"/>
      <c r="T383" s="23"/>
      <c r="U383" s="23"/>
      <c r="V383" s="23"/>
      <c r="W383" s="23"/>
      <c r="X383" s="23"/>
      <c r="Y383" s="23"/>
    </row>
    <row r="384" spans="1:25" ht="45" x14ac:dyDescent="0.2">
      <c r="A384" s="20">
        <v>771</v>
      </c>
      <c r="B384" s="20" t="s">
        <v>531</v>
      </c>
      <c r="C384" s="20" t="s">
        <v>532</v>
      </c>
      <c r="D384" s="20" t="s">
        <v>536</v>
      </c>
      <c r="E384" s="21" t="s">
        <v>545</v>
      </c>
      <c r="F384" s="28"/>
      <c r="G384" s="21" t="s">
        <v>535</v>
      </c>
      <c r="H384" s="54">
        <v>2</v>
      </c>
      <c r="I384" s="24" t="str">
        <f t="shared" si="26"/>
        <v>Ņemts vērā RTP redakcijā</v>
      </c>
      <c r="J384" s="23"/>
      <c r="K384" s="24" t="str">
        <f t="shared" si="27"/>
        <v/>
      </c>
      <c r="L384" s="25"/>
      <c r="M384" s="23"/>
      <c r="N384" s="23"/>
      <c r="O384" s="23"/>
      <c r="P384" s="23"/>
      <c r="Q384" s="23"/>
      <c r="R384" s="23"/>
      <c r="S384" s="23"/>
      <c r="T384" s="23"/>
      <c r="U384" s="23"/>
      <c r="V384" s="23"/>
      <c r="W384" s="23"/>
      <c r="X384" s="23"/>
      <c r="Y384" s="23"/>
    </row>
    <row r="385" spans="1:25" ht="45" x14ac:dyDescent="0.2">
      <c r="A385" s="20">
        <v>772</v>
      </c>
      <c r="B385" s="20" t="s">
        <v>531</v>
      </c>
      <c r="C385" s="20" t="s">
        <v>532</v>
      </c>
      <c r="D385" s="20" t="s">
        <v>536</v>
      </c>
      <c r="E385" s="21" t="s">
        <v>546</v>
      </c>
      <c r="F385" s="28"/>
      <c r="G385" s="21" t="s">
        <v>535</v>
      </c>
      <c r="H385" s="54">
        <v>2</v>
      </c>
      <c r="I385" s="24" t="str">
        <f t="shared" si="26"/>
        <v>Ņemts vērā RTP redakcijā</v>
      </c>
      <c r="J385" s="23"/>
      <c r="K385" s="24" t="str">
        <f t="shared" si="27"/>
        <v/>
      </c>
      <c r="L385" s="25"/>
      <c r="M385" s="23"/>
      <c r="N385" s="23"/>
      <c r="O385" s="23"/>
      <c r="P385" s="23"/>
      <c r="Q385" s="23"/>
      <c r="R385" s="23"/>
      <c r="S385" s="23"/>
      <c r="T385" s="23"/>
      <c r="U385" s="23"/>
      <c r="V385" s="23"/>
      <c r="W385" s="23"/>
      <c r="X385" s="23"/>
      <c r="Y385" s="23"/>
    </row>
    <row r="386" spans="1:25" ht="45" x14ac:dyDescent="0.2">
      <c r="A386" s="20">
        <v>773</v>
      </c>
      <c r="B386" s="20" t="s">
        <v>531</v>
      </c>
      <c r="C386" s="20" t="s">
        <v>532</v>
      </c>
      <c r="D386" s="20" t="s">
        <v>536</v>
      </c>
      <c r="E386" s="21" t="s">
        <v>547</v>
      </c>
      <c r="F386" s="28"/>
      <c r="G386" s="21" t="s">
        <v>535</v>
      </c>
      <c r="H386" s="54">
        <v>2</v>
      </c>
      <c r="I386" s="24" t="str">
        <f t="shared" si="26"/>
        <v>Ņemts vērā RTP redakcijā</v>
      </c>
      <c r="J386" s="23"/>
      <c r="K386" s="24" t="str">
        <f t="shared" si="27"/>
        <v/>
      </c>
      <c r="L386" s="25"/>
      <c r="M386" s="23"/>
      <c r="N386" s="23"/>
      <c r="O386" s="23"/>
      <c r="P386" s="23"/>
      <c r="Q386" s="23"/>
      <c r="R386" s="23"/>
      <c r="S386" s="23"/>
      <c r="T386" s="23"/>
      <c r="U386" s="23"/>
      <c r="V386" s="23"/>
      <c r="W386" s="23"/>
      <c r="X386" s="23"/>
      <c r="Y386" s="23"/>
    </row>
    <row r="387" spans="1:25" ht="45" x14ac:dyDescent="0.2">
      <c r="A387" s="20">
        <v>774</v>
      </c>
      <c r="B387" s="20" t="s">
        <v>531</v>
      </c>
      <c r="C387" s="20" t="s">
        <v>532</v>
      </c>
      <c r="D387" s="20" t="s">
        <v>536</v>
      </c>
      <c r="E387" s="21" t="s">
        <v>548</v>
      </c>
      <c r="F387" s="28"/>
      <c r="G387" s="21" t="s">
        <v>535</v>
      </c>
      <c r="H387" s="54">
        <v>2</v>
      </c>
      <c r="I387" s="24" t="str">
        <f t="shared" si="26"/>
        <v>Ņemts vērā RTP redakcijā</v>
      </c>
      <c r="J387" s="23"/>
      <c r="K387" s="24" t="str">
        <f t="shared" si="27"/>
        <v/>
      </c>
      <c r="L387" s="25"/>
      <c r="M387" s="23"/>
      <c r="N387" s="23"/>
      <c r="O387" s="23"/>
      <c r="P387" s="23"/>
      <c r="Q387" s="23"/>
      <c r="R387" s="23"/>
      <c r="S387" s="23"/>
      <c r="T387" s="23"/>
      <c r="U387" s="23"/>
      <c r="V387" s="23"/>
      <c r="W387" s="23"/>
      <c r="X387" s="23"/>
      <c r="Y387" s="23"/>
    </row>
    <row r="388" spans="1:25" ht="45" x14ac:dyDescent="0.2">
      <c r="A388" s="20">
        <v>775</v>
      </c>
      <c r="B388" s="20" t="s">
        <v>531</v>
      </c>
      <c r="C388" s="20" t="s">
        <v>532</v>
      </c>
      <c r="D388" s="20" t="s">
        <v>536</v>
      </c>
      <c r="E388" s="21" t="s">
        <v>549</v>
      </c>
      <c r="F388" s="28"/>
      <c r="G388" s="21" t="s">
        <v>535</v>
      </c>
      <c r="H388" s="54">
        <v>2</v>
      </c>
      <c r="I388" s="24" t="str">
        <f t="shared" si="26"/>
        <v>Ņemts vērā RTP redakcijā</v>
      </c>
      <c r="J388" s="23"/>
      <c r="K388" s="24" t="str">
        <f t="shared" si="27"/>
        <v/>
      </c>
      <c r="L388" s="25"/>
      <c r="M388" s="23"/>
      <c r="N388" s="23"/>
      <c r="O388" s="23"/>
      <c r="P388" s="23"/>
      <c r="Q388" s="23"/>
      <c r="R388" s="23"/>
      <c r="S388" s="23"/>
      <c r="T388" s="23"/>
      <c r="U388" s="23"/>
      <c r="V388" s="23"/>
      <c r="W388" s="23"/>
      <c r="X388" s="23"/>
      <c r="Y388" s="23"/>
    </row>
    <row r="389" spans="1:25" ht="45" x14ac:dyDescent="0.2">
      <c r="A389" s="20">
        <v>776</v>
      </c>
      <c r="B389" s="20" t="s">
        <v>531</v>
      </c>
      <c r="C389" s="20" t="s">
        <v>532</v>
      </c>
      <c r="D389" s="20" t="s">
        <v>536</v>
      </c>
      <c r="E389" s="21" t="s">
        <v>550</v>
      </c>
      <c r="F389" s="28"/>
      <c r="G389" s="21" t="s">
        <v>535</v>
      </c>
      <c r="H389" s="54">
        <v>2</v>
      </c>
      <c r="I389" s="24" t="str">
        <f t="shared" si="26"/>
        <v>Ņemts vērā RTP redakcijā</v>
      </c>
      <c r="J389" s="23"/>
      <c r="K389" s="24" t="str">
        <f t="shared" si="27"/>
        <v/>
      </c>
      <c r="L389" s="25"/>
      <c r="M389" s="23"/>
      <c r="N389" s="23"/>
      <c r="O389" s="23"/>
      <c r="P389" s="23"/>
      <c r="Q389" s="23"/>
      <c r="R389" s="23"/>
      <c r="S389" s="23"/>
      <c r="T389" s="23"/>
      <c r="U389" s="23"/>
      <c r="V389" s="23"/>
      <c r="W389" s="23"/>
      <c r="X389" s="23"/>
      <c r="Y389" s="23"/>
    </row>
    <row r="390" spans="1:25" ht="45" x14ac:dyDescent="0.2">
      <c r="A390" s="20">
        <v>777</v>
      </c>
      <c r="B390" s="20" t="s">
        <v>531</v>
      </c>
      <c r="C390" s="20" t="s">
        <v>532</v>
      </c>
      <c r="D390" s="20" t="s">
        <v>536</v>
      </c>
      <c r="E390" s="21" t="s">
        <v>551</v>
      </c>
      <c r="F390" s="28"/>
      <c r="G390" s="21" t="s">
        <v>535</v>
      </c>
      <c r="H390" s="54">
        <v>2</v>
      </c>
      <c r="I390" s="24" t="str">
        <f t="shared" si="26"/>
        <v>Ņemts vērā RTP redakcijā</v>
      </c>
      <c r="J390" s="23"/>
      <c r="K390" s="24" t="str">
        <f t="shared" si="27"/>
        <v/>
      </c>
      <c r="L390" s="25"/>
      <c r="M390" s="23"/>
      <c r="N390" s="23"/>
      <c r="O390" s="23"/>
      <c r="P390" s="23"/>
      <c r="Q390" s="23"/>
      <c r="R390" s="23"/>
      <c r="S390" s="23"/>
      <c r="T390" s="23"/>
      <c r="U390" s="23"/>
      <c r="V390" s="23"/>
      <c r="W390" s="23"/>
      <c r="X390" s="23"/>
      <c r="Y390" s="23"/>
    </row>
    <row r="391" spans="1:25" ht="45" x14ac:dyDescent="0.2">
      <c r="A391" s="20">
        <v>778</v>
      </c>
      <c r="B391" s="20" t="s">
        <v>531</v>
      </c>
      <c r="C391" s="20" t="s">
        <v>532</v>
      </c>
      <c r="D391" s="20" t="s">
        <v>536</v>
      </c>
      <c r="E391" s="21" t="s">
        <v>552</v>
      </c>
      <c r="F391" s="28"/>
      <c r="G391" s="21" t="s">
        <v>535</v>
      </c>
      <c r="H391" s="54">
        <v>2</v>
      </c>
      <c r="I391" s="24" t="str">
        <f t="shared" si="26"/>
        <v>Ņemts vērā RTP redakcijā</v>
      </c>
      <c r="J391" s="23"/>
      <c r="K391" s="24" t="str">
        <f t="shared" si="27"/>
        <v/>
      </c>
      <c r="L391" s="25"/>
      <c r="M391" s="23"/>
      <c r="N391" s="23"/>
      <c r="O391" s="23"/>
      <c r="P391" s="23"/>
      <c r="Q391" s="23"/>
      <c r="R391" s="23"/>
      <c r="S391" s="23"/>
      <c r="T391" s="23"/>
      <c r="U391" s="23"/>
      <c r="V391" s="23"/>
      <c r="W391" s="23"/>
      <c r="X391" s="23"/>
      <c r="Y391" s="23"/>
    </row>
    <row r="392" spans="1:25" ht="45" x14ac:dyDescent="0.2">
      <c r="A392" s="20">
        <v>779</v>
      </c>
      <c r="B392" s="20" t="s">
        <v>531</v>
      </c>
      <c r="C392" s="20" t="s">
        <v>532</v>
      </c>
      <c r="D392" s="20" t="s">
        <v>536</v>
      </c>
      <c r="E392" s="21" t="s">
        <v>553</v>
      </c>
      <c r="F392" s="28"/>
      <c r="G392" s="21" t="s">
        <v>535</v>
      </c>
      <c r="H392" s="54">
        <v>2</v>
      </c>
      <c r="I392" s="24" t="str">
        <f t="shared" si="26"/>
        <v>Ņemts vērā RTP redakcijā</v>
      </c>
      <c r="J392" s="23"/>
      <c r="K392" s="24" t="str">
        <f t="shared" si="27"/>
        <v/>
      </c>
      <c r="L392" s="25"/>
      <c r="M392" s="23"/>
      <c r="N392" s="23"/>
      <c r="O392" s="23"/>
      <c r="P392" s="23"/>
      <c r="Q392" s="23"/>
      <c r="R392" s="23"/>
      <c r="S392" s="23"/>
      <c r="T392" s="23"/>
      <c r="U392" s="23"/>
      <c r="V392" s="23"/>
      <c r="W392" s="23"/>
      <c r="X392" s="23"/>
      <c r="Y392" s="23"/>
    </row>
    <row r="393" spans="1:25" ht="45" x14ac:dyDescent="0.2">
      <c r="A393" s="20">
        <v>780</v>
      </c>
      <c r="B393" s="20" t="s">
        <v>531</v>
      </c>
      <c r="C393" s="20" t="s">
        <v>532</v>
      </c>
      <c r="D393" s="20" t="s">
        <v>536</v>
      </c>
      <c r="E393" s="21" t="s">
        <v>554</v>
      </c>
      <c r="F393" s="28"/>
      <c r="G393" s="21" t="s">
        <v>535</v>
      </c>
      <c r="H393" s="54">
        <v>2</v>
      </c>
      <c r="I393" s="24" t="str">
        <f t="shared" si="26"/>
        <v>Ņemts vērā RTP redakcijā</v>
      </c>
      <c r="J393" s="23"/>
      <c r="K393" s="24" t="str">
        <f t="shared" si="27"/>
        <v/>
      </c>
      <c r="L393" s="25"/>
      <c r="M393" s="23"/>
      <c r="N393" s="23"/>
      <c r="O393" s="23"/>
      <c r="P393" s="23"/>
      <c r="Q393" s="23"/>
      <c r="R393" s="23"/>
      <c r="S393" s="23"/>
      <c r="T393" s="23"/>
      <c r="U393" s="23"/>
      <c r="V393" s="23"/>
      <c r="W393" s="23"/>
      <c r="X393" s="23"/>
      <c r="Y393" s="23"/>
    </row>
    <row r="394" spans="1:25" ht="101.25" x14ac:dyDescent="0.2">
      <c r="A394" s="20">
        <v>781</v>
      </c>
      <c r="B394" s="20" t="s">
        <v>531</v>
      </c>
      <c r="C394" s="20" t="s">
        <v>532</v>
      </c>
      <c r="D394" s="20" t="s">
        <v>536</v>
      </c>
      <c r="E394" s="21" t="s">
        <v>555</v>
      </c>
      <c r="F394" s="28" t="s">
        <v>773</v>
      </c>
      <c r="G394" s="21" t="s">
        <v>535</v>
      </c>
      <c r="H394" s="54">
        <v>2</v>
      </c>
      <c r="I394" s="24" t="str">
        <f t="shared" si="26"/>
        <v>Ņemts vērā RTP redakcijā</v>
      </c>
      <c r="J394" s="23"/>
      <c r="K394" s="24" t="str">
        <f t="shared" si="27"/>
        <v/>
      </c>
      <c r="L394" s="25"/>
      <c r="M394" s="23"/>
      <c r="N394" s="23"/>
      <c r="O394" s="23"/>
      <c r="P394" s="23"/>
      <c r="Q394" s="23"/>
      <c r="R394" s="23"/>
      <c r="S394" s="23"/>
      <c r="T394" s="23"/>
      <c r="U394" s="23"/>
      <c r="V394" s="23"/>
      <c r="W394" s="23"/>
      <c r="X394" s="23"/>
      <c r="Y394" s="23"/>
    </row>
    <row r="395" spans="1:25" ht="78.75" x14ac:dyDescent="0.2">
      <c r="A395" s="20">
        <v>782</v>
      </c>
      <c r="B395" s="20" t="s">
        <v>531</v>
      </c>
      <c r="C395" s="20" t="s">
        <v>532</v>
      </c>
      <c r="D395" s="20" t="s">
        <v>536</v>
      </c>
      <c r="E395" s="21" t="s">
        <v>556</v>
      </c>
      <c r="F395" s="28"/>
      <c r="G395" s="21" t="s">
        <v>535</v>
      </c>
      <c r="H395" s="54">
        <v>2</v>
      </c>
      <c r="I395" s="24" t="str">
        <f t="shared" si="26"/>
        <v>Ņemts vērā RTP redakcijā</v>
      </c>
      <c r="J395" s="23"/>
      <c r="K395" s="24" t="str">
        <f t="shared" si="27"/>
        <v/>
      </c>
      <c r="L395" s="25"/>
      <c r="M395" s="23"/>
      <c r="N395" s="23"/>
      <c r="O395" s="23"/>
      <c r="P395" s="23"/>
      <c r="Q395" s="23"/>
      <c r="R395" s="23"/>
      <c r="S395" s="23"/>
      <c r="T395" s="23"/>
      <c r="U395" s="23"/>
      <c r="V395" s="23"/>
      <c r="W395" s="23"/>
      <c r="X395" s="23"/>
      <c r="Y395" s="23"/>
    </row>
    <row r="396" spans="1:25" ht="101.25" x14ac:dyDescent="0.2">
      <c r="A396" s="20">
        <v>783</v>
      </c>
      <c r="B396" s="20" t="s">
        <v>531</v>
      </c>
      <c r="C396" s="20" t="s">
        <v>532</v>
      </c>
      <c r="D396" s="20" t="s">
        <v>536</v>
      </c>
      <c r="E396" s="21" t="s">
        <v>557</v>
      </c>
      <c r="F396" s="28"/>
      <c r="G396" s="21" t="s">
        <v>535</v>
      </c>
      <c r="H396" s="54">
        <v>2</v>
      </c>
      <c r="I396" s="24" t="str">
        <f t="shared" si="26"/>
        <v>Ņemts vērā RTP redakcijā</v>
      </c>
      <c r="J396" s="23"/>
      <c r="K396" s="24" t="str">
        <f t="shared" si="27"/>
        <v/>
      </c>
      <c r="L396" s="25"/>
      <c r="M396" s="23"/>
      <c r="N396" s="23"/>
      <c r="O396" s="23"/>
      <c r="P396" s="23"/>
      <c r="Q396" s="23"/>
      <c r="R396" s="23"/>
      <c r="S396" s="23"/>
      <c r="T396" s="23"/>
      <c r="U396" s="23"/>
      <c r="V396" s="23"/>
      <c r="W396" s="23"/>
      <c r="X396" s="23"/>
      <c r="Y396" s="23"/>
    </row>
    <row r="397" spans="1:25" ht="112.5" x14ac:dyDescent="0.2">
      <c r="A397" s="20">
        <v>784</v>
      </c>
      <c r="B397" s="20" t="s">
        <v>531</v>
      </c>
      <c r="C397" s="20" t="s">
        <v>532</v>
      </c>
      <c r="D397" s="20" t="s">
        <v>536</v>
      </c>
      <c r="E397" s="21" t="s">
        <v>558</v>
      </c>
      <c r="F397" s="28"/>
      <c r="G397" s="21" t="s">
        <v>535</v>
      </c>
      <c r="H397" s="54">
        <v>2</v>
      </c>
      <c r="I397" s="24" t="str">
        <f t="shared" si="26"/>
        <v>Ņemts vērā RTP redakcijā</v>
      </c>
      <c r="J397" s="23"/>
      <c r="K397" s="24" t="str">
        <f t="shared" si="27"/>
        <v/>
      </c>
      <c r="L397" s="25"/>
      <c r="M397" s="23"/>
      <c r="N397" s="23"/>
      <c r="O397" s="23"/>
      <c r="P397" s="23"/>
      <c r="Q397" s="23"/>
      <c r="R397" s="23"/>
      <c r="S397" s="23"/>
      <c r="T397" s="23"/>
      <c r="U397" s="23"/>
      <c r="V397" s="23"/>
      <c r="W397" s="23"/>
      <c r="X397" s="23"/>
      <c r="Y397" s="23"/>
    </row>
    <row r="398" spans="1:25" ht="45" x14ac:dyDescent="0.2">
      <c r="A398" s="20">
        <v>785</v>
      </c>
      <c r="B398" s="20" t="s">
        <v>531</v>
      </c>
      <c r="C398" s="20" t="s">
        <v>532</v>
      </c>
      <c r="D398" s="20" t="s">
        <v>536</v>
      </c>
      <c r="E398" s="21" t="s">
        <v>559</v>
      </c>
      <c r="F398" s="28"/>
      <c r="G398" s="21" t="s">
        <v>535</v>
      </c>
      <c r="H398" s="54">
        <v>2</v>
      </c>
      <c r="I398" s="24" t="str">
        <f t="shared" si="26"/>
        <v>Ņemts vērā RTP redakcijā</v>
      </c>
      <c r="J398" s="23"/>
      <c r="K398" s="24" t="str">
        <f t="shared" si="27"/>
        <v/>
      </c>
      <c r="L398" s="25"/>
      <c r="M398" s="23"/>
      <c r="N398" s="23"/>
      <c r="O398" s="23"/>
      <c r="P398" s="23"/>
      <c r="Q398" s="23"/>
      <c r="R398" s="23"/>
      <c r="S398" s="23"/>
      <c r="T398" s="23"/>
      <c r="U398" s="23"/>
      <c r="V398" s="23"/>
      <c r="W398" s="23"/>
      <c r="X398" s="23"/>
      <c r="Y398" s="23"/>
    </row>
    <row r="399" spans="1:25" ht="67.5" x14ac:dyDescent="0.2">
      <c r="A399" s="20">
        <v>786</v>
      </c>
      <c r="B399" s="20" t="s">
        <v>531</v>
      </c>
      <c r="C399" s="20" t="s">
        <v>532</v>
      </c>
      <c r="D399" s="20" t="s">
        <v>536</v>
      </c>
      <c r="E399" s="21" t="s">
        <v>560</v>
      </c>
      <c r="F399" s="28"/>
      <c r="G399" s="21" t="s">
        <v>535</v>
      </c>
      <c r="H399" s="54">
        <v>2</v>
      </c>
      <c r="I399" s="24" t="str">
        <f t="shared" si="26"/>
        <v>Ņemts vērā RTP redakcijā</v>
      </c>
      <c r="J399" s="23"/>
      <c r="K399" s="24" t="str">
        <f t="shared" si="27"/>
        <v/>
      </c>
      <c r="L399" s="25"/>
      <c r="M399" s="23"/>
      <c r="N399" s="23"/>
      <c r="O399" s="23"/>
      <c r="P399" s="23"/>
      <c r="Q399" s="23"/>
      <c r="R399" s="23"/>
      <c r="S399" s="23"/>
      <c r="T399" s="23"/>
      <c r="U399" s="23"/>
      <c r="V399" s="23"/>
      <c r="W399" s="23"/>
      <c r="X399" s="23"/>
      <c r="Y399" s="23"/>
    </row>
    <row r="400" spans="1:25" s="4" customFormat="1" ht="45" x14ac:dyDescent="0.2">
      <c r="A400" s="20">
        <v>787</v>
      </c>
      <c r="B400" s="29" t="s">
        <v>531</v>
      </c>
      <c r="C400" s="29" t="s">
        <v>532</v>
      </c>
      <c r="D400" s="29" t="s">
        <v>536</v>
      </c>
      <c r="E400" s="30" t="s">
        <v>561</v>
      </c>
      <c r="F400" s="28"/>
      <c r="G400" s="30" t="s">
        <v>535</v>
      </c>
      <c r="H400" s="55">
        <v>3</v>
      </c>
      <c r="I400" s="24" t="str">
        <f t="shared" si="26"/>
        <v xml:space="preserve">Nav ņemts vērā RTP redakcijā </v>
      </c>
      <c r="J400" s="23" t="s">
        <v>41</v>
      </c>
      <c r="K400" s="24" t="str">
        <f t="shared" si="27"/>
        <v/>
      </c>
      <c r="L400" s="32"/>
      <c r="M400" s="31"/>
      <c r="N400" s="31"/>
      <c r="O400" s="31"/>
      <c r="P400" s="31"/>
      <c r="Q400" s="31"/>
      <c r="R400" s="31"/>
      <c r="S400" s="31"/>
      <c r="T400" s="31"/>
      <c r="U400" s="31"/>
      <c r="V400" s="31"/>
      <c r="W400" s="31"/>
      <c r="X400" s="31"/>
      <c r="Y400" s="31"/>
    </row>
    <row r="401" spans="1:25" ht="56.25" x14ac:dyDescent="0.2">
      <c r="A401" s="20">
        <v>788</v>
      </c>
      <c r="B401" s="20" t="s">
        <v>531</v>
      </c>
      <c r="C401" s="20" t="s">
        <v>532</v>
      </c>
      <c r="D401" s="20" t="s">
        <v>536</v>
      </c>
      <c r="E401" s="21" t="s">
        <v>921</v>
      </c>
      <c r="F401" s="28"/>
      <c r="G401" s="21" t="s">
        <v>535</v>
      </c>
      <c r="H401" s="54">
        <v>2</v>
      </c>
      <c r="I401" s="24" t="str">
        <f t="shared" si="26"/>
        <v>Ņemts vērā RTP redakcijā</v>
      </c>
      <c r="J401" s="23"/>
      <c r="K401" s="24" t="str">
        <f t="shared" si="27"/>
        <v/>
      </c>
      <c r="L401" s="25"/>
      <c r="M401" s="23"/>
      <c r="N401" s="23"/>
      <c r="O401" s="23"/>
      <c r="P401" s="23"/>
      <c r="Q401" s="23"/>
      <c r="R401" s="23"/>
      <c r="S401" s="23"/>
      <c r="T401" s="23"/>
      <c r="U401" s="23"/>
      <c r="V401" s="23"/>
      <c r="W401" s="23"/>
      <c r="X401" s="23"/>
      <c r="Y401" s="23"/>
    </row>
    <row r="402" spans="1:25" ht="45" x14ac:dyDescent="0.2">
      <c r="A402" s="20">
        <v>789</v>
      </c>
      <c r="B402" s="20" t="s">
        <v>531</v>
      </c>
      <c r="C402" s="20" t="s">
        <v>532</v>
      </c>
      <c r="D402" s="20" t="s">
        <v>536</v>
      </c>
      <c r="E402" s="21" t="s">
        <v>562</v>
      </c>
      <c r="F402" s="28"/>
      <c r="G402" s="21" t="s">
        <v>535</v>
      </c>
      <c r="H402" s="54">
        <v>2</v>
      </c>
      <c r="I402" s="24" t="str">
        <f t="shared" si="26"/>
        <v>Ņemts vērā RTP redakcijā</v>
      </c>
      <c r="J402" s="23"/>
      <c r="K402" s="24" t="str">
        <f t="shared" si="27"/>
        <v/>
      </c>
      <c r="L402" s="25"/>
      <c r="M402" s="23"/>
      <c r="N402" s="23"/>
      <c r="O402" s="23"/>
      <c r="P402" s="23"/>
      <c r="Q402" s="23"/>
      <c r="R402" s="23"/>
      <c r="S402" s="23"/>
      <c r="T402" s="23"/>
      <c r="U402" s="23"/>
      <c r="V402" s="23"/>
      <c r="W402" s="23"/>
      <c r="X402" s="23"/>
      <c r="Y402" s="23"/>
    </row>
    <row r="403" spans="1:25" ht="303.75" x14ac:dyDescent="0.2">
      <c r="A403" s="20">
        <v>790</v>
      </c>
      <c r="B403" s="20" t="s">
        <v>531</v>
      </c>
      <c r="C403" s="20" t="s">
        <v>532</v>
      </c>
      <c r="D403" s="20" t="s">
        <v>536</v>
      </c>
      <c r="E403" s="21" t="s">
        <v>922</v>
      </c>
      <c r="F403" s="28"/>
      <c r="G403" s="21" t="s">
        <v>535</v>
      </c>
      <c r="H403" s="54">
        <v>2</v>
      </c>
      <c r="I403" s="24" t="str">
        <f t="shared" si="26"/>
        <v>Ņemts vērā RTP redakcijā</v>
      </c>
      <c r="J403" s="23"/>
      <c r="K403" s="24" t="str">
        <f t="shared" si="27"/>
        <v/>
      </c>
      <c r="L403" s="25"/>
      <c r="M403" s="23"/>
      <c r="N403" s="23"/>
      <c r="O403" s="23"/>
      <c r="P403" s="23"/>
      <c r="Q403" s="23"/>
      <c r="R403" s="23"/>
      <c r="S403" s="23"/>
      <c r="T403" s="23"/>
      <c r="U403" s="23"/>
      <c r="V403" s="23"/>
      <c r="W403" s="23"/>
      <c r="X403" s="23"/>
      <c r="Y403" s="23"/>
    </row>
    <row r="404" spans="1:25" ht="213.75" x14ac:dyDescent="0.2">
      <c r="A404" s="20">
        <v>791</v>
      </c>
      <c r="B404" s="20" t="s">
        <v>531</v>
      </c>
      <c r="C404" s="20" t="s">
        <v>532</v>
      </c>
      <c r="D404" s="20" t="s">
        <v>536</v>
      </c>
      <c r="E404" s="21" t="s">
        <v>563</v>
      </c>
      <c r="F404" s="28"/>
      <c r="G404" s="21" t="s">
        <v>535</v>
      </c>
      <c r="H404" s="54">
        <v>2</v>
      </c>
      <c r="I404" s="24" t="str">
        <f t="shared" si="26"/>
        <v>Ņemts vērā RTP redakcijā</v>
      </c>
      <c r="J404" s="23"/>
      <c r="K404" s="24" t="str">
        <f t="shared" si="27"/>
        <v/>
      </c>
      <c r="L404" s="25"/>
      <c r="M404" s="23"/>
      <c r="N404" s="23"/>
      <c r="O404" s="23"/>
      <c r="P404" s="23"/>
      <c r="Q404" s="23"/>
      <c r="R404" s="23"/>
      <c r="S404" s="23"/>
      <c r="T404" s="23"/>
      <c r="U404" s="23"/>
      <c r="V404" s="23"/>
      <c r="W404" s="23"/>
      <c r="X404" s="23"/>
      <c r="Y404" s="23"/>
    </row>
    <row r="405" spans="1:25" ht="45" x14ac:dyDescent="0.2">
      <c r="A405" s="20">
        <v>792</v>
      </c>
      <c r="B405" s="20" t="s">
        <v>531</v>
      </c>
      <c r="C405" s="20" t="s">
        <v>532</v>
      </c>
      <c r="D405" s="20" t="s">
        <v>536</v>
      </c>
      <c r="E405" s="21" t="s">
        <v>564</v>
      </c>
      <c r="F405" s="28"/>
      <c r="G405" s="21" t="s">
        <v>535</v>
      </c>
      <c r="H405" s="54">
        <v>2</v>
      </c>
      <c r="I405" s="24" t="str">
        <f t="shared" si="26"/>
        <v>Ņemts vērā RTP redakcijā</v>
      </c>
      <c r="J405" s="23"/>
      <c r="K405" s="24" t="str">
        <f t="shared" si="27"/>
        <v/>
      </c>
      <c r="L405" s="25"/>
      <c r="M405" s="23"/>
      <c r="N405" s="23"/>
      <c r="O405" s="23"/>
      <c r="P405" s="23"/>
      <c r="Q405" s="23"/>
      <c r="R405" s="23"/>
      <c r="S405" s="23"/>
      <c r="T405" s="23"/>
      <c r="U405" s="23"/>
      <c r="V405" s="23"/>
      <c r="W405" s="23"/>
      <c r="X405" s="23"/>
      <c r="Y405" s="23"/>
    </row>
    <row r="406" spans="1:25" ht="303.75" x14ac:dyDescent="0.2">
      <c r="A406" s="20">
        <v>793</v>
      </c>
      <c r="B406" s="20" t="s">
        <v>531</v>
      </c>
      <c r="C406" s="20" t="s">
        <v>532</v>
      </c>
      <c r="D406" s="20" t="s">
        <v>536</v>
      </c>
      <c r="E406" s="21" t="s">
        <v>565</v>
      </c>
      <c r="F406" s="28"/>
      <c r="G406" s="21" t="s">
        <v>535</v>
      </c>
      <c r="H406" s="54">
        <v>2</v>
      </c>
      <c r="I406" s="24" t="str">
        <f t="shared" si="26"/>
        <v>Ņemts vērā RTP redakcijā</v>
      </c>
      <c r="J406" s="23"/>
      <c r="K406" s="24" t="str">
        <f t="shared" si="27"/>
        <v/>
      </c>
      <c r="L406" s="25"/>
      <c r="M406" s="23"/>
      <c r="N406" s="23"/>
      <c r="O406" s="23"/>
      <c r="P406" s="23"/>
      <c r="Q406" s="23"/>
      <c r="R406" s="23"/>
      <c r="S406" s="23"/>
      <c r="T406" s="23"/>
      <c r="U406" s="23"/>
      <c r="V406" s="23"/>
      <c r="W406" s="23"/>
      <c r="X406" s="23"/>
      <c r="Y406" s="23"/>
    </row>
    <row r="407" spans="1:25" ht="67.5" x14ac:dyDescent="0.2">
      <c r="A407" s="20">
        <v>794</v>
      </c>
      <c r="B407" s="20" t="s">
        <v>531</v>
      </c>
      <c r="C407" s="20" t="s">
        <v>532</v>
      </c>
      <c r="D407" s="20" t="s">
        <v>536</v>
      </c>
      <c r="E407" s="21" t="s">
        <v>566</v>
      </c>
      <c r="F407" s="28"/>
      <c r="G407" s="21" t="s">
        <v>535</v>
      </c>
      <c r="H407" s="54">
        <v>2</v>
      </c>
      <c r="I407" s="24" t="str">
        <f t="shared" si="26"/>
        <v>Ņemts vērā RTP redakcijā</v>
      </c>
      <c r="J407" s="23"/>
      <c r="K407" s="24" t="str">
        <f t="shared" si="27"/>
        <v/>
      </c>
      <c r="L407" s="25"/>
      <c r="M407" s="23"/>
      <c r="N407" s="23"/>
      <c r="O407" s="23"/>
      <c r="P407" s="23"/>
      <c r="Q407" s="23"/>
      <c r="R407" s="23"/>
      <c r="S407" s="23"/>
      <c r="T407" s="23"/>
      <c r="U407" s="23"/>
      <c r="V407" s="23"/>
      <c r="W407" s="23"/>
      <c r="X407" s="23"/>
      <c r="Y407" s="23"/>
    </row>
    <row r="408" spans="1:25" ht="326.25" x14ac:dyDescent="0.2">
      <c r="A408" s="20">
        <v>795</v>
      </c>
      <c r="B408" s="20" t="s">
        <v>531</v>
      </c>
      <c r="C408" s="20" t="s">
        <v>532</v>
      </c>
      <c r="D408" s="20" t="s">
        <v>536</v>
      </c>
      <c r="E408" s="21" t="s">
        <v>567</v>
      </c>
      <c r="F408" s="28"/>
      <c r="G408" s="21" t="s">
        <v>535</v>
      </c>
      <c r="H408" s="54">
        <v>2</v>
      </c>
      <c r="I408" s="24" t="str">
        <f t="shared" si="26"/>
        <v>Ņemts vērā RTP redakcijā</v>
      </c>
      <c r="J408" s="23"/>
      <c r="K408" s="24" t="str">
        <f t="shared" si="27"/>
        <v/>
      </c>
      <c r="L408" s="25"/>
      <c r="M408" s="23"/>
      <c r="N408" s="23"/>
      <c r="O408" s="23"/>
      <c r="P408" s="23"/>
      <c r="Q408" s="23"/>
      <c r="R408" s="23"/>
      <c r="S408" s="23"/>
      <c r="T408" s="23"/>
      <c r="U408" s="23"/>
      <c r="V408" s="23"/>
      <c r="W408" s="23"/>
      <c r="X408" s="23"/>
      <c r="Y408" s="23"/>
    </row>
    <row r="409" spans="1:25" ht="146.25" x14ac:dyDescent="0.2">
      <c r="A409" s="20">
        <v>796</v>
      </c>
      <c r="B409" s="20" t="s">
        <v>531</v>
      </c>
      <c r="C409" s="20" t="s">
        <v>532</v>
      </c>
      <c r="D409" s="20" t="s">
        <v>536</v>
      </c>
      <c r="E409" s="21" t="s">
        <v>568</v>
      </c>
      <c r="F409" s="28"/>
      <c r="G409" s="21" t="s">
        <v>535</v>
      </c>
      <c r="H409" s="54">
        <v>2</v>
      </c>
      <c r="I409" s="24" t="str">
        <f t="shared" si="26"/>
        <v>Ņemts vērā RTP redakcijā</v>
      </c>
      <c r="J409" s="23"/>
      <c r="K409" s="24" t="str">
        <f t="shared" si="27"/>
        <v/>
      </c>
      <c r="L409" s="25"/>
      <c r="M409" s="23"/>
      <c r="N409" s="23"/>
      <c r="O409" s="23"/>
      <c r="P409" s="23"/>
      <c r="Q409" s="23"/>
      <c r="R409" s="23"/>
      <c r="S409" s="23"/>
      <c r="T409" s="23"/>
      <c r="U409" s="23"/>
      <c r="V409" s="23"/>
      <c r="W409" s="23"/>
      <c r="X409" s="23"/>
      <c r="Y409" s="23"/>
    </row>
    <row r="410" spans="1:25" ht="45" x14ac:dyDescent="0.2">
      <c r="A410" s="20">
        <v>797</v>
      </c>
      <c r="B410" s="20" t="s">
        <v>531</v>
      </c>
      <c r="C410" s="20" t="s">
        <v>532</v>
      </c>
      <c r="D410" s="20" t="s">
        <v>536</v>
      </c>
      <c r="E410" s="21" t="s">
        <v>569</v>
      </c>
      <c r="F410" s="28"/>
      <c r="G410" s="21" t="s">
        <v>535</v>
      </c>
      <c r="H410" s="54">
        <v>2</v>
      </c>
      <c r="I410" s="24" t="str">
        <f t="shared" si="26"/>
        <v>Ņemts vērā RTP redakcijā</v>
      </c>
      <c r="J410" s="23"/>
      <c r="K410" s="24" t="str">
        <f t="shared" si="27"/>
        <v/>
      </c>
      <c r="L410" s="25"/>
      <c r="M410" s="23"/>
      <c r="N410" s="23"/>
      <c r="O410" s="23"/>
      <c r="P410" s="23"/>
      <c r="Q410" s="23"/>
      <c r="R410" s="23"/>
      <c r="S410" s="23"/>
      <c r="T410" s="23"/>
      <c r="U410" s="23"/>
      <c r="V410" s="23"/>
      <c r="W410" s="23"/>
      <c r="X410" s="23"/>
      <c r="Y410" s="23"/>
    </row>
    <row r="411" spans="1:25" ht="45" x14ac:dyDescent="0.2">
      <c r="A411" s="20">
        <v>798</v>
      </c>
      <c r="B411" s="20" t="s">
        <v>531</v>
      </c>
      <c r="C411" s="20" t="s">
        <v>532</v>
      </c>
      <c r="D411" s="20" t="s">
        <v>536</v>
      </c>
      <c r="E411" s="21" t="s">
        <v>570</v>
      </c>
      <c r="F411" s="28"/>
      <c r="G411" s="21" t="s">
        <v>535</v>
      </c>
      <c r="H411" s="54">
        <v>2</v>
      </c>
      <c r="I411" s="24" t="str">
        <f t="shared" si="26"/>
        <v>Ņemts vērā RTP redakcijā</v>
      </c>
      <c r="J411" s="23"/>
      <c r="K411" s="24" t="str">
        <f t="shared" si="27"/>
        <v/>
      </c>
      <c r="L411" s="25"/>
      <c r="M411" s="23"/>
      <c r="N411" s="23"/>
      <c r="O411" s="23"/>
      <c r="P411" s="23"/>
      <c r="Q411" s="23"/>
      <c r="R411" s="23"/>
      <c r="S411" s="23"/>
      <c r="T411" s="23"/>
      <c r="U411" s="23"/>
      <c r="V411" s="23"/>
      <c r="W411" s="23"/>
      <c r="X411" s="23"/>
      <c r="Y411" s="23"/>
    </row>
    <row r="412" spans="1:25" ht="78.75" x14ac:dyDescent="0.2">
      <c r="A412" s="20">
        <v>799</v>
      </c>
      <c r="B412" s="20" t="s">
        <v>531</v>
      </c>
      <c r="C412" s="20" t="s">
        <v>532</v>
      </c>
      <c r="D412" s="20" t="s">
        <v>536</v>
      </c>
      <c r="E412" s="21" t="s">
        <v>571</v>
      </c>
      <c r="F412" s="28"/>
      <c r="G412" s="21" t="s">
        <v>535</v>
      </c>
      <c r="H412" s="54">
        <v>2</v>
      </c>
      <c r="I412" s="24" t="str">
        <f t="shared" si="26"/>
        <v>Ņemts vērā RTP redakcijā</v>
      </c>
      <c r="J412" s="23"/>
      <c r="K412" s="24" t="str">
        <f t="shared" si="27"/>
        <v/>
      </c>
      <c r="L412" s="25"/>
      <c r="M412" s="23"/>
      <c r="N412" s="23"/>
      <c r="O412" s="23"/>
      <c r="P412" s="23"/>
      <c r="Q412" s="23"/>
      <c r="R412" s="23"/>
      <c r="S412" s="23"/>
      <c r="T412" s="23"/>
      <c r="U412" s="23"/>
      <c r="V412" s="23"/>
      <c r="W412" s="23"/>
      <c r="X412" s="23"/>
      <c r="Y412" s="23"/>
    </row>
    <row r="413" spans="1:25" ht="101.25" x14ac:dyDescent="0.2">
      <c r="A413" s="20">
        <v>800</v>
      </c>
      <c r="B413" s="20" t="s">
        <v>531</v>
      </c>
      <c r="C413" s="20" t="s">
        <v>532</v>
      </c>
      <c r="D413" s="20" t="s">
        <v>536</v>
      </c>
      <c r="E413" s="21" t="s">
        <v>572</v>
      </c>
      <c r="F413" s="28"/>
      <c r="G413" s="21" t="s">
        <v>535</v>
      </c>
      <c r="H413" s="54">
        <v>2</v>
      </c>
      <c r="I413" s="24" t="str">
        <f t="shared" si="26"/>
        <v>Ņemts vērā RTP redakcijā</v>
      </c>
      <c r="J413" s="23"/>
      <c r="K413" s="24" t="str">
        <f t="shared" si="27"/>
        <v/>
      </c>
      <c r="L413" s="25"/>
      <c r="M413" s="23"/>
      <c r="N413" s="23"/>
      <c r="O413" s="23"/>
      <c r="P413" s="23"/>
      <c r="Q413" s="23"/>
      <c r="R413" s="23"/>
      <c r="S413" s="23"/>
      <c r="T413" s="23"/>
      <c r="U413" s="23"/>
      <c r="V413" s="23"/>
      <c r="W413" s="23"/>
      <c r="X413" s="23"/>
      <c r="Y413" s="23"/>
    </row>
    <row r="414" spans="1:25" ht="78.75" x14ac:dyDescent="0.2">
      <c r="A414" s="20">
        <v>801</v>
      </c>
      <c r="B414" s="20" t="s">
        <v>531</v>
      </c>
      <c r="C414" s="20" t="s">
        <v>532</v>
      </c>
      <c r="D414" s="20" t="s">
        <v>536</v>
      </c>
      <c r="E414" s="21" t="s">
        <v>573</v>
      </c>
      <c r="F414" s="28"/>
      <c r="G414" s="21" t="s">
        <v>535</v>
      </c>
      <c r="H414" s="54">
        <v>2</v>
      </c>
      <c r="I414" s="24" t="str">
        <f t="shared" si="26"/>
        <v>Ņemts vērā RTP redakcijā</v>
      </c>
      <c r="J414" s="23"/>
      <c r="K414" s="24" t="str">
        <f t="shared" si="27"/>
        <v/>
      </c>
      <c r="L414" s="25"/>
      <c r="M414" s="23"/>
      <c r="N414" s="23"/>
      <c r="O414" s="23"/>
      <c r="P414" s="23"/>
      <c r="Q414" s="23"/>
      <c r="R414" s="23"/>
      <c r="S414" s="23"/>
      <c r="T414" s="23"/>
      <c r="U414" s="23"/>
      <c r="V414" s="23"/>
      <c r="W414" s="23"/>
      <c r="X414" s="23"/>
      <c r="Y414" s="23"/>
    </row>
    <row r="415" spans="1:25" ht="45" x14ac:dyDescent="0.2">
      <c r="A415" s="20">
        <v>802</v>
      </c>
      <c r="B415" s="20" t="s">
        <v>531</v>
      </c>
      <c r="C415" s="20" t="s">
        <v>532</v>
      </c>
      <c r="D415" s="20" t="s">
        <v>536</v>
      </c>
      <c r="E415" s="21" t="s">
        <v>574</v>
      </c>
      <c r="F415" s="28"/>
      <c r="G415" s="21" t="s">
        <v>535</v>
      </c>
      <c r="H415" s="54">
        <v>2</v>
      </c>
      <c r="I415" s="24" t="str">
        <f t="shared" si="26"/>
        <v>Ņemts vērā RTP redakcijā</v>
      </c>
      <c r="J415" s="23"/>
      <c r="K415" s="24" t="str">
        <f t="shared" si="27"/>
        <v/>
      </c>
      <c r="L415" s="25"/>
      <c r="M415" s="23"/>
      <c r="N415" s="23"/>
      <c r="O415" s="23"/>
      <c r="P415" s="23"/>
      <c r="Q415" s="23"/>
      <c r="R415" s="23"/>
      <c r="S415" s="23"/>
      <c r="T415" s="23"/>
      <c r="U415" s="23"/>
      <c r="V415" s="23"/>
      <c r="W415" s="23"/>
      <c r="X415" s="23"/>
      <c r="Y415" s="23"/>
    </row>
    <row r="416" spans="1:25" ht="56.25" x14ac:dyDescent="0.2">
      <c r="A416" s="20">
        <v>803</v>
      </c>
      <c r="B416" s="20" t="s">
        <v>531</v>
      </c>
      <c r="C416" s="20" t="s">
        <v>532</v>
      </c>
      <c r="D416" s="20" t="s">
        <v>536</v>
      </c>
      <c r="E416" s="21" t="s">
        <v>575</v>
      </c>
      <c r="F416" s="28"/>
      <c r="G416" s="21" t="s">
        <v>535</v>
      </c>
      <c r="H416" s="54">
        <v>2</v>
      </c>
      <c r="I416" s="24" t="str">
        <f t="shared" si="26"/>
        <v>Ņemts vērā RTP redakcijā</v>
      </c>
      <c r="J416" s="23"/>
      <c r="K416" s="24" t="str">
        <f t="shared" si="27"/>
        <v/>
      </c>
      <c r="L416" s="25"/>
      <c r="M416" s="23"/>
      <c r="N416" s="23"/>
      <c r="O416" s="23"/>
      <c r="P416" s="23"/>
      <c r="Q416" s="23"/>
      <c r="R416" s="23"/>
      <c r="S416" s="23"/>
      <c r="T416" s="23"/>
      <c r="U416" s="23"/>
      <c r="V416" s="23"/>
      <c r="W416" s="23"/>
      <c r="X416" s="23"/>
      <c r="Y416" s="23"/>
    </row>
    <row r="417" spans="1:25" ht="56.25" x14ac:dyDescent="0.2">
      <c r="A417" s="20">
        <v>804</v>
      </c>
      <c r="B417" s="20" t="s">
        <v>531</v>
      </c>
      <c r="C417" s="20" t="s">
        <v>532</v>
      </c>
      <c r="D417" s="20" t="s">
        <v>536</v>
      </c>
      <c r="E417" s="21" t="s">
        <v>576</v>
      </c>
      <c r="F417" s="28"/>
      <c r="G417" s="21" t="s">
        <v>535</v>
      </c>
      <c r="H417" s="54">
        <v>2</v>
      </c>
      <c r="I417" s="24" t="str">
        <f t="shared" si="26"/>
        <v>Ņemts vērā RTP redakcijā</v>
      </c>
      <c r="J417" s="23"/>
      <c r="K417" s="24" t="str">
        <f t="shared" si="27"/>
        <v/>
      </c>
      <c r="L417" s="25"/>
      <c r="M417" s="23"/>
      <c r="N417" s="23"/>
      <c r="O417" s="23"/>
      <c r="P417" s="23"/>
      <c r="Q417" s="23"/>
      <c r="R417" s="23"/>
      <c r="S417" s="23"/>
      <c r="T417" s="23"/>
      <c r="U417" s="23"/>
      <c r="V417" s="23"/>
      <c r="W417" s="23"/>
      <c r="X417" s="23"/>
      <c r="Y417" s="23"/>
    </row>
    <row r="418" spans="1:25" ht="78.75" x14ac:dyDescent="0.2">
      <c r="A418" s="20">
        <v>805</v>
      </c>
      <c r="B418" s="20" t="s">
        <v>531</v>
      </c>
      <c r="C418" s="20" t="s">
        <v>532</v>
      </c>
      <c r="D418" s="20" t="s">
        <v>536</v>
      </c>
      <c r="E418" s="21" t="s">
        <v>577</v>
      </c>
      <c r="F418" s="28"/>
      <c r="G418" s="21" t="s">
        <v>535</v>
      </c>
      <c r="H418" s="54">
        <v>2</v>
      </c>
      <c r="I418" s="24" t="str">
        <f t="shared" si="26"/>
        <v>Ņemts vērā RTP redakcijā</v>
      </c>
      <c r="J418" s="23"/>
      <c r="K418" s="24" t="str">
        <f t="shared" si="27"/>
        <v/>
      </c>
      <c r="L418" s="25"/>
      <c r="M418" s="23"/>
      <c r="N418" s="23"/>
      <c r="O418" s="23"/>
      <c r="P418" s="23"/>
      <c r="Q418" s="23"/>
      <c r="R418" s="23"/>
      <c r="S418" s="23"/>
      <c r="T418" s="23"/>
      <c r="U418" s="23"/>
      <c r="V418" s="23"/>
      <c r="W418" s="23"/>
      <c r="X418" s="23"/>
      <c r="Y418" s="23"/>
    </row>
    <row r="419" spans="1:25" ht="45" x14ac:dyDescent="0.2">
      <c r="A419" s="20">
        <v>806</v>
      </c>
      <c r="B419" s="20" t="s">
        <v>531</v>
      </c>
      <c r="C419" s="20" t="s">
        <v>532</v>
      </c>
      <c r="D419" s="20" t="s">
        <v>536</v>
      </c>
      <c r="E419" s="21" t="s">
        <v>578</v>
      </c>
      <c r="F419" s="28"/>
      <c r="G419" s="21" t="s">
        <v>535</v>
      </c>
      <c r="H419" s="54">
        <v>2</v>
      </c>
      <c r="I419" s="24" t="str">
        <f t="shared" si="26"/>
        <v>Ņemts vērā RTP redakcijā</v>
      </c>
      <c r="J419" s="23"/>
      <c r="K419" s="24" t="str">
        <f t="shared" si="27"/>
        <v/>
      </c>
      <c r="L419" s="25"/>
      <c r="M419" s="23"/>
      <c r="N419" s="23"/>
      <c r="O419" s="23"/>
      <c r="P419" s="23"/>
      <c r="Q419" s="23"/>
      <c r="R419" s="23"/>
      <c r="S419" s="23"/>
      <c r="T419" s="23"/>
      <c r="U419" s="23"/>
      <c r="V419" s="23"/>
      <c r="W419" s="23"/>
      <c r="X419" s="23"/>
      <c r="Y419" s="23"/>
    </row>
    <row r="420" spans="1:25" ht="157.5" x14ac:dyDescent="0.2">
      <c r="A420" s="20">
        <v>807</v>
      </c>
      <c r="B420" s="20" t="s">
        <v>531</v>
      </c>
      <c r="C420" s="20" t="s">
        <v>532</v>
      </c>
      <c r="D420" s="20" t="s">
        <v>536</v>
      </c>
      <c r="E420" s="21" t="s">
        <v>579</v>
      </c>
      <c r="F420" s="28"/>
      <c r="G420" s="21" t="s">
        <v>535</v>
      </c>
      <c r="H420" s="54">
        <v>2</v>
      </c>
      <c r="I420" s="24" t="str">
        <f t="shared" si="26"/>
        <v>Ņemts vērā RTP redakcijā</v>
      </c>
      <c r="J420" s="23"/>
      <c r="K420" s="24" t="str">
        <f t="shared" si="27"/>
        <v/>
      </c>
      <c r="L420" s="25"/>
      <c r="M420" s="23"/>
      <c r="N420" s="23"/>
      <c r="O420" s="23"/>
      <c r="P420" s="23"/>
      <c r="Q420" s="23"/>
      <c r="R420" s="23"/>
      <c r="S420" s="23"/>
      <c r="T420" s="23"/>
      <c r="U420" s="23"/>
      <c r="V420" s="23"/>
      <c r="W420" s="23"/>
      <c r="X420" s="23"/>
      <c r="Y420" s="23"/>
    </row>
    <row r="421" spans="1:25" ht="45" x14ac:dyDescent="0.2">
      <c r="A421" s="20">
        <v>808</v>
      </c>
      <c r="B421" s="20" t="s">
        <v>531</v>
      </c>
      <c r="C421" s="20" t="s">
        <v>532</v>
      </c>
      <c r="D421" s="20" t="s">
        <v>536</v>
      </c>
      <c r="E421" s="21" t="s">
        <v>923</v>
      </c>
      <c r="F421" s="28"/>
      <c r="G421" s="21" t="s">
        <v>535</v>
      </c>
      <c r="H421" s="54">
        <v>2</v>
      </c>
      <c r="I421" s="24" t="str">
        <f t="shared" si="26"/>
        <v>Ņemts vērā RTP redakcijā</v>
      </c>
      <c r="J421" s="23"/>
      <c r="K421" s="24" t="str">
        <f t="shared" si="27"/>
        <v/>
      </c>
      <c r="L421" s="25"/>
      <c r="M421" s="23"/>
      <c r="N421" s="23"/>
      <c r="O421" s="23"/>
      <c r="P421" s="23"/>
      <c r="Q421" s="23"/>
      <c r="R421" s="23"/>
      <c r="S421" s="23"/>
      <c r="T421" s="23"/>
      <c r="U421" s="23"/>
      <c r="V421" s="23"/>
      <c r="W421" s="23"/>
      <c r="X421" s="23"/>
      <c r="Y421" s="23"/>
    </row>
    <row r="422" spans="1:25" ht="45" x14ac:dyDescent="0.2">
      <c r="A422" s="20">
        <v>809</v>
      </c>
      <c r="B422" s="20" t="s">
        <v>531</v>
      </c>
      <c r="C422" s="20" t="s">
        <v>532</v>
      </c>
      <c r="D422" s="20" t="s">
        <v>536</v>
      </c>
      <c r="E422" s="21" t="s">
        <v>580</v>
      </c>
      <c r="F422" s="28"/>
      <c r="G422" s="21" t="s">
        <v>535</v>
      </c>
      <c r="H422" s="54">
        <v>2</v>
      </c>
      <c r="I422" s="24" t="str">
        <f t="shared" si="26"/>
        <v>Ņemts vērā RTP redakcijā</v>
      </c>
      <c r="J422" s="23"/>
      <c r="K422" s="24" t="str">
        <f t="shared" si="27"/>
        <v/>
      </c>
      <c r="L422" s="25"/>
      <c r="M422" s="23"/>
      <c r="N422" s="23"/>
      <c r="O422" s="23"/>
      <c r="P422" s="23"/>
      <c r="Q422" s="23"/>
      <c r="R422" s="23"/>
      <c r="S422" s="23"/>
      <c r="T422" s="23"/>
      <c r="U422" s="23"/>
      <c r="V422" s="23"/>
      <c r="W422" s="23"/>
      <c r="X422" s="23"/>
      <c r="Y422" s="23"/>
    </row>
    <row r="423" spans="1:25" ht="45" x14ac:dyDescent="0.2">
      <c r="A423" s="20">
        <v>810</v>
      </c>
      <c r="B423" s="20" t="s">
        <v>531</v>
      </c>
      <c r="C423" s="20" t="s">
        <v>532</v>
      </c>
      <c r="D423" s="20" t="s">
        <v>536</v>
      </c>
      <c r="E423" s="21" t="s">
        <v>581</v>
      </c>
      <c r="F423" s="28"/>
      <c r="G423" s="21" t="s">
        <v>535</v>
      </c>
      <c r="H423" s="54">
        <v>2</v>
      </c>
      <c r="I423" s="24" t="str">
        <f t="shared" si="26"/>
        <v>Ņemts vērā RTP redakcijā</v>
      </c>
      <c r="J423" s="23"/>
      <c r="K423" s="24" t="str">
        <f t="shared" si="27"/>
        <v/>
      </c>
      <c r="L423" s="25"/>
      <c r="M423" s="23"/>
      <c r="N423" s="23"/>
      <c r="O423" s="23"/>
      <c r="P423" s="23"/>
      <c r="Q423" s="23"/>
      <c r="R423" s="23"/>
      <c r="S423" s="23"/>
      <c r="T423" s="23"/>
      <c r="U423" s="23"/>
      <c r="V423" s="23"/>
      <c r="W423" s="23"/>
      <c r="X423" s="23"/>
      <c r="Y423" s="23"/>
    </row>
    <row r="424" spans="1:25" ht="45" x14ac:dyDescent="0.2">
      <c r="A424" s="20">
        <v>811</v>
      </c>
      <c r="B424" s="20" t="s">
        <v>531</v>
      </c>
      <c r="C424" s="20" t="s">
        <v>532</v>
      </c>
      <c r="D424" s="20" t="s">
        <v>536</v>
      </c>
      <c r="E424" s="21" t="s">
        <v>582</v>
      </c>
      <c r="F424" s="28"/>
      <c r="G424" s="21" t="s">
        <v>535</v>
      </c>
      <c r="H424" s="54">
        <v>2</v>
      </c>
      <c r="I424" s="24" t="str">
        <f t="shared" si="26"/>
        <v>Ņemts vērā RTP redakcijā</v>
      </c>
      <c r="J424" s="23"/>
      <c r="K424" s="24" t="str">
        <f t="shared" si="27"/>
        <v/>
      </c>
      <c r="L424" s="25"/>
      <c r="M424" s="23"/>
      <c r="N424" s="23"/>
      <c r="O424" s="23"/>
      <c r="P424" s="23"/>
      <c r="Q424" s="23"/>
      <c r="R424" s="23"/>
      <c r="S424" s="23"/>
      <c r="T424" s="23"/>
      <c r="U424" s="23"/>
      <c r="V424" s="23"/>
      <c r="W424" s="23"/>
      <c r="X424" s="23"/>
      <c r="Y424" s="23"/>
    </row>
    <row r="425" spans="1:25" ht="45" x14ac:dyDescent="0.2">
      <c r="A425" s="20">
        <v>812</v>
      </c>
      <c r="B425" s="20" t="s">
        <v>531</v>
      </c>
      <c r="C425" s="20" t="s">
        <v>532</v>
      </c>
      <c r="D425" s="20" t="s">
        <v>536</v>
      </c>
      <c r="E425" s="21" t="s">
        <v>924</v>
      </c>
      <c r="F425" s="28"/>
      <c r="G425" s="21" t="s">
        <v>535</v>
      </c>
      <c r="H425" s="54">
        <v>2</v>
      </c>
      <c r="I425" s="24" t="str">
        <f t="shared" si="26"/>
        <v>Ņemts vērā RTP redakcijā</v>
      </c>
      <c r="J425" s="23"/>
      <c r="K425" s="24" t="str">
        <f t="shared" si="27"/>
        <v/>
      </c>
      <c r="L425" s="25"/>
      <c r="M425" s="23"/>
      <c r="N425" s="23"/>
      <c r="O425" s="23"/>
      <c r="P425" s="23"/>
      <c r="Q425" s="23"/>
      <c r="R425" s="23"/>
      <c r="S425" s="23"/>
      <c r="T425" s="23"/>
      <c r="U425" s="23"/>
      <c r="V425" s="23"/>
      <c r="W425" s="23"/>
      <c r="X425" s="23"/>
      <c r="Y425" s="23"/>
    </row>
    <row r="426" spans="1:25" ht="45" x14ac:dyDescent="0.2">
      <c r="A426" s="20">
        <v>813</v>
      </c>
      <c r="B426" s="20" t="s">
        <v>531</v>
      </c>
      <c r="C426" s="20" t="s">
        <v>532</v>
      </c>
      <c r="D426" s="20" t="s">
        <v>536</v>
      </c>
      <c r="E426" s="21" t="s">
        <v>583</v>
      </c>
      <c r="F426" s="28"/>
      <c r="G426" s="21" t="s">
        <v>535</v>
      </c>
      <c r="H426" s="54">
        <v>2</v>
      </c>
      <c r="I426" s="24" t="str">
        <f t="shared" si="26"/>
        <v>Ņemts vērā RTP redakcijā</v>
      </c>
      <c r="J426" s="23"/>
      <c r="K426" s="24" t="str">
        <f t="shared" si="27"/>
        <v/>
      </c>
      <c r="L426" s="25"/>
      <c r="M426" s="23"/>
      <c r="N426" s="23"/>
      <c r="O426" s="23"/>
      <c r="P426" s="23"/>
      <c r="Q426" s="23"/>
      <c r="R426" s="23"/>
      <c r="S426" s="23"/>
      <c r="T426" s="23"/>
      <c r="U426" s="23"/>
      <c r="V426" s="23"/>
      <c r="W426" s="23"/>
      <c r="X426" s="23"/>
      <c r="Y426" s="23"/>
    </row>
    <row r="427" spans="1:25" ht="45" x14ac:dyDescent="0.2">
      <c r="A427" s="20">
        <v>814</v>
      </c>
      <c r="B427" s="20" t="s">
        <v>531</v>
      </c>
      <c r="C427" s="20" t="s">
        <v>532</v>
      </c>
      <c r="D427" s="20" t="s">
        <v>536</v>
      </c>
      <c r="E427" s="21" t="s">
        <v>584</v>
      </c>
      <c r="F427" s="28"/>
      <c r="G427" s="21" t="s">
        <v>535</v>
      </c>
      <c r="H427" s="54">
        <v>2</v>
      </c>
      <c r="I427" s="24" t="str">
        <f t="shared" si="26"/>
        <v>Ņemts vērā RTP redakcijā</v>
      </c>
      <c r="J427" s="23"/>
      <c r="K427" s="24" t="str">
        <f t="shared" si="27"/>
        <v/>
      </c>
      <c r="L427" s="25"/>
      <c r="M427" s="23"/>
      <c r="N427" s="23"/>
      <c r="O427" s="23"/>
      <c r="P427" s="23"/>
      <c r="Q427" s="23"/>
      <c r="R427" s="23"/>
      <c r="S427" s="23"/>
      <c r="T427" s="23"/>
      <c r="U427" s="23"/>
      <c r="V427" s="23"/>
      <c r="W427" s="23"/>
      <c r="X427" s="23"/>
      <c r="Y427" s="23"/>
    </row>
    <row r="428" spans="1:25" ht="78.75" x14ac:dyDescent="0.2">
      <c r="A428" s="20">
        <v>815</v>
      </c>
      <c r="B428" s="20" t="s">
        <v>531</v>
      </c>
      <c r="C428" s="20" t="s">
        <v>532</v>
      </c>
      <c r="D428" s="20" t="s">
        <v>536</v>
      </c>
      <c r="E428" s="21" t="s">
        <v>585</v>
      </c>
      <c r="F428" s="28"/>
      <c r="G428" s="21" t="s">
        <v>535</v>
      </c>
      <c r="H428" s="54">
        <v>2</v>
      </c>
      <c r="I428" s="24" t="str">
        <f t="shared" si="26"/>
        <v>Ņemts vērā RTP redakcijā</v>
      </c>
      <c r="J428" s="23"/>
      <c r="K428" s="24" t="str">
        <f t="shared" si="27"/>
        <v/>
      </c>
      <c r="L428" s="25"/>
      <c r="M428" s="23"/>
      <c r="N428" s="23"/>
      <c r="O428" s="23"/>
      <c r="P428" s="23"/>
      <c r="Q428" s="23"/>
      <c r="R428" s="23"/>
      <c r="S428" s="23"/>
      <c r="T428" s="23"/>
      <c r="U428" s="23"/>
      <c r="V428" s="23"/>
      <c r="W428" s="23"/>
      <c r="X428" s="23"/>
      <c r="Y428" s="23"/>
    </row>
    <row r="429" spans="1:25" s="4" customFormat="1" ht="67.5" x14ac:dyDescent="0.2">
      <c r="A429" s="29">
        <v>816</v>
      </c>
      <c r="B429" s="29" t="s">
        <v>531</v>
      </c>
      <c r="C429" s="29" t="s">
        <v>532</v>
      </c>
      <c r="D429" s="29" t="s">
        <v>536</v>
      </c>
      <c r="E429" s="30" t="s">
        <v>586</v>
      </c>
      <c r="F429" s="28"/>
      <c r="G429" s="21" t="s">
        <v>535</v>
      </c>
      <c r="H429" s="55">
        <v>3</v>
      </c>
      <c r="I429" s="31" t="str">
        <f t="shared" si="26"/>
        <v xml:space="preserve">Nav ņemts vērā RTP redakcijā </v>
      </c>
      <c r="J429" s="31" t="s">
        <v>858</v>
      </c>
      <c r="K429" s="31" t="str">
        <f t="shared" si="27"/>
        <v/>
      </c>
      <c r="L429" s="25"/>
      <c r="M429" s="23"/>
      <c r="N429" s="23"/>
      <c r="O429" s="23"/>
      <c r="P429" s="23"/>
      <c r="Q429" s="23"/>
      <c r="R429" s="23"/>
      <c r="S429" s="23"/>
      <c r="T429" s="23"/>
      <c r="U429" s="23"/>
      <c r="V429" s="23"/>
      <c r="W429" s="23"/>
      <c r="X429" s="23"/>
      <c r="Y429" s="23"/>
    </row>
    <row r="430" spans="1:25" s="4" customFormat="1" ht="90" x14ac:dyDescent="0.2">
      <c r="A430" s="29">
        <v>817</v>
      </c>
      <c r="B430" s="29" t="s">
        <v>531</v>
      </c>
      <c r="C430" s="29" t="s">
        <v>532</v>
      </c>
      <c r="D430" s="29" t="s">
        <v>536</v>
      </c>
      <c r="E430" s="30" t="s">
        <v>587</v>
      </c>
      <c r="F430" s="28"/>
      <c r="G430" s="21" t="s">
        <v>535</v>
      </c>
      <c r="H430" s="55">
        <v>2</v>
      </c>
      <c r="I430" s="31" t="str">
        <f t="shared" si="26"/>
        <v>Ņemts vērā RTP redakcijā</v>
      </c>
      <c r="J430" s="31"/>
      <c r="K430" s="31" t="str">
        <f t="shared" si="27"/>
        <v/>
      </c>
      <c r="L430" s="25"/>
      <c r="M430" s="23"/>
      <c r="N430" s="23"/>
      <c r="O430" s="23"/>
      <c r="P430" s="23"/>
      <c r="Q430" s="23"/>
      <c r="R430" s="23"/>
      <c r="S430" s="23"/>
      <c r="T430" s="23"/>
      <c r="U430" s="23"/>
      <c r="V430" s="23"/>
      <c r="W430" s="23"/>
      <c r="X430" s="23"/>
      <c r="Y430" s="23"/>
    </row>
    <row r="431" spans="1:25" ht="337.5" x14ac:dyDescent="0.2">
      <c r="A431" s="20">
        <v>831</v>
      </c>
      <c r="B431" s="20" t="s">
        <v>588</v>
      </c>
      <c r="C431" s="20" t="s">
        <v>589</v>
      </c>
      <c r="D431" s="20" t="s">
        <v>536</v>
      </c>
      <c r="E431" s="21" t="s">
        <v>925</v>
      </c>
      <c r="F431" s="28"/>
      <c r="G431" s="21" t="s">
        <v>590</v>
      </c>
      <c r="H431" s="54">
        <v>2</v>
      </c>
      <c r="I431" s="24" t="str">
        <f t="shared" si="26"/>
        <v>Ņemts vērā RTP redakcijā</v>
      </c>
      <c r="J431" s="23"/>
      <c r="K431" s="24" t="str">
        <f t="shared" si="27"/>
        <v/>
      </c>
      <c r="L431" s="25"/>
      <c r="M431" s="23"/>
      <c r="N431" s="23"/>
      <c r="O431" s="23"/>
      <c r="P431" s="23"/>
      <c r="Q431" s="23"/>
      <c r="R431" s="23"/>
      <c r="S431" s="23"/>
      <c r="T431" s="23"/>
      <c r="U431" s="23"/>
      <c r="V431" s="23"/>
      <c r="W431" s="23"/>
      <c r="X431" s="23"/>
      <c r="Y431" s="23"/>
    </row>
    <row r="432" spans="1:25" s="4" customFormat="1" ht="78.75" x14ac:dyDescent="0.2">
      <c r="A432" s="29">
        <v>832</v>
      </c>
      <c r="B432" s="29" t="s">
        <v>588</v>
      </c>
      <c r="C432" s="29" t="s">
        <v>589</v>
      </c>
      <c r="D432" s="29" t="s">
        <v>536</v>
      </c>
      <c r="E432" s="30" t="s">
        <v>591</v>
      </c>
      <c r="F432" s="28"/>
      <c r="G432" s="21" t="s">
        <v>590</v>
      </c>
      <c r="H432" s="55">
        <v>2</v>
      </c>
      <c r="I432" s="31" t="str">
        <f t="shared" si="26"/>
        <v>Ņemts vērā RTP redakcijā</v>
      </c>
      <c r="J432" s="31"/>
      <c r="K432" s="31" t="str">
        <f t="shared" si="27"/>
        <v/>
      </c>
      <c r="L432" s="25"/>
      <c r="M432" s="23"/>
      <c r="N432" s="23"/>
      <c r="O432" s="23"/>
      <c r="P432" s="23"/>
      <c r="Q432" s="23"/>
      <c r="R432" s="23"/>
      <c r="S432" s="23"/>
      <c r="T432" s="23"/>
      <c r="U432" s="23"/>
      <c r="V432" s="23"/>
      <c r="W432" s="23"/>
      <c r="X432" s="23"/>
      <c r="Y432" s="23"/>
    </row>
    <row r="433" spans="1:25" ht="45" x14ac:dyDescent="0.2">
      <c r="A433" s="20">
        <v>833</v>
      </c>
      <c r="B433" s="20" t="s">
        <v>588</v>
      </c>
      <c r="C433" s="20" t="s">
        <v>589</v>
      </c>
      <c r="D433" s="20" t="s">
        <v>536</v>
      </c>
      <c r="E433" s="21" t="s">
        <v>592</v>
      </c>
      <c r="F433" s="28"/>
      <c r="G433" s="21" t="s">
        <v>590</v>
      </c>
      <c r="H433" s="54">
        <v>2</v>
      </c>
      <c r="I433" s="24" t="str">
        <f t="shared" si="26"/>
        <v>Ņemts vērā RTP redakcijā</v>
      </c>
      <c r="J433" s="23"/>
      <c r="K433" s="24" t="str">
        <f t="shared" si="27"/>
        <v/>
      </c>
      <c r="L433" s="25"/>
      <c r="M433" s="23"/>
      <c r="N433" s="23"/>
      <c r="O433" s="23"/>
      <c r="P433" s="23"/>
      <c r="Q433" s="23"/>
      <c r="R433" s="23"/>
      <c r="S433" s="23"/>
      <c r="T433" s="23"/>
      <c r="U433" s="23"/>
      <c r="V433" s="23"/>
      <c r="W433" s="23"/>
      <c r="X433" s="23"/>
      <c r="Y433" s="23"/>
    </row>
    <row r="434" spans="1:25" ht="78.75" x14ac:dyDescent="0.2">
      <c r="A434" s="20">
        <v>834</v>
      </c>
      <c r="B434" s="20" t="s">
        <v>588</v>
      </c>
      <c r="C434" s="20" t="s">
        <v>589</v>
      </c>
      <c r="D434" s="20" t="s">
        <v>536</v>
      </c>
      <c r="E434" s="21" t="s">
        <v>593</v>
      </c>
      <c r="F434" s="28"/>
      <c r="G434" s="21" t="s">
        <v>590</v>
      </c>
      <c r="H434" s="54">
        <v>2</v>
      </c>
      <c r="I434" s="24" t="str">
        <f t="shared" ref="I434:I493" si="28">IF(H434=1,"Ņemts vērā TmP",IF(H434=2,"Ņemts vērā RTP redakcijā",IF(H434=3,"Nav ņemts vērā RTP redakcijā ",IF(H434=4,"Diskutējamie jautājumi ",IF(H434=5,"Neattiecas uz RTP un TmP","")))))</f>
        <v>Ņemts vērā RTP redakcijā</v>
      </c>
      <c r="J434" s="23"/>
      <c r="K434" s="24" t="str">
        <f t="shared" ref="K434:K493" si="29">IF(J434=1,"UD",IF(J434=2,"TRANS",IF(J434=3,"AIN",IF(J434=4,"JOS",IF(J434=5,"KULT",IF(J434=6,"PUBL",IF(J434=7,"VALD",IF(J434=8,"UZN",IF(J434=9,"OSTA",IF(J434=10,"MEL",IF(J434=11,"MAJ","")))))))))))</f>
        <v/>
      </c>
      <c r="L434" s="25"/>
      <c r="M434" s="23"/>
      <c r="N434" s="23"/>
      <c r="O434" s="23"/>
      <c r="P434" s="23"/>
      <c r="Q434" s="23"/>
      <c r="R434" s="23"/>
      <c r="S434" s="23"/>
      <c r="T434" s="23"/>
      <c r="U434" s="23"/>
      <c r="V434" s="23"/>
      <c r="W434" s="23"/>
      <c r="X434" s="23"/>
      <c r="Y434" s="23"/>
    </row>
    <row r="435" spans="1:25" ht="112.5" x14ac:dyDescent="0.2">
      <c r="A435" s="20">
        <v>835</v>
      </c>
      <c r="B435" s="20" t="s">
        <v>588</v>
      </c>
      <c r="C435" s="20" t="s">
        <v>589</v>
      </c>
      <c r="D435" s="20" t="s">
        <v>536</v>
      </c>
      <c r="E435" s="21" t="s">
        <v>594</v>
      </c>
      <c r="F435" s="28"/>
      <c r="G435" s="21" t="s">
        <v>590</v>
      </c>
      <c r="H435" s="54">
        <v>2</v>
      </c>
      <c r="I435" s="24" t="str">
        <f t="shared" si="28"/>
        <v>Ņemts vērā RTP redakcijā</v>
      </c>
      <c r="J435" s="23"/>
      <c r="K435" s="24" t="str">
        <f t="shared" si="29"/>
        <v/>
      </c>
      <c r="L435" s="25"/>
      <c r="M435" s="23"/>
      <c r="N435" s="23"/>
      <c r="O435" s="23"/>
      <c r="P435" s="23"/>
      <c r="Q435" s="23"/>
      <c r="R435" s="23"/>
      <c r="S435" s="23"/>
      <c r="T435" s="23"/>
      <c r="U435" s="23"/>
      <c r="V435" s="23"/>
      <c r="W435" s="23"/>
      <c r="X435" s="23"/>
      <c r="Y435" s="23"/>
    </row>
    <row r="436" spans="1:25" ht="101.25" x14ac:dyDescent="0.2">
      <c r="A436" s="20">
        <v>836</v>
      </c>
      <c r="B436" s="20" t="s">
        <v>588</v>
      </c>
      <c r="C436" s="20" t="s">
        <v>589</v>
      </c>
      <c r="D436" s="20" t="s">
        <v>536</v>
      </c>
      <c r="E436" s="21" t="s">
        <v>595</v>
      </c>
      <c r="F436" s="28"/>
      <c r="G436" s="21" t="s">
        <v>590</v>
      </c>
      <c r="H436" s="54">
        <v>1</v>
      </c>
      <c r="I436" s="24" t="str">
        <f t="shared" si="28"/>
        <v>Ņemts vērā TmP</v>
      </c>
      <c r="J436" s="23">
        <v>6</v>
      </c>
      <c r="K436" s="24" t="str">
        <f t="shared" si="29"/>
        <v>PUBL</v>
      </c>
      <c r="L436" s="25"/>
      <c r="M436" s="23"/>
      <c r="N436" s="23"/>
      <c r="O436" s="23"/>
      <c r="P436" s="23"/>
      <c r="Q436" s="23"/>
      <c r="R436" s="23"/>
      <c r="S436" s="23"/>
      <c r="T436" s="23"/>
      <c r="U436" s="23"/>
      <c r="V436" s="23"/>
      <c r="W436" s="23"/>
      <c r="X436" s="23"/>
      <c r="Y436" s="23"/>
    </row>
    <row r="437" spans="1:25" ht="67.5" x14ac:dyDescent="0.2">
      <c r="A437" s="20">
        <v>837</v>
      </c>
      <c r="B437" s="20" t="s">
        <v>18</v>
      </c>
      <c r="C437" s="20" t="s">
        <v>596</v>
      </c>
      <c r="D437" s="20" t="s">
        <v>597</v>
      </c>
      <c r="E437" s="21" t="s">
        <v>598</v>
      </c>
      <c r="F437" s="28"/>
      <c r="G437" s="21" t="s">
        <v>599</v>
      </c>
      <c r="H437" s="54">
        <v>1</v>
      </c>
      <c r="I437" s="24" t="str">
        <f t="shared" si="28"/>
        <v>Ņemts vērā TmP</v>
      </c>
      <c r="J437" s="23">
        <v>7</v>
      </c>
      <c r="K437" s="24" t="str">
        <f t="shared" si="29"/>
        <v>VALD</v>
      </c>
      <c r="L437" s="25"/>
      <c r="M437" s="23"/>
      <c r="N437" s="23"/>
      <c r="O437" s="23"/>
      <c r="P437" s="23"/>
      <c r="Q437" s="23"/>
      <c r="R437" s="23"/>
      <c r="S437" s="23"/>
      <c r="T437" s="23"/>
      <c r="U437" s="23"/>
      <c r="V437" s="23"/>
      <c r="W437" s="23"/>
      <c r="X437" s="23"/>
      <c r="Y437" s="23"/>
    </row>
    <row r="438" spans="1:25" ht="90" x14ac:dyDescent="0.2">
      <c r="A438" s="20">
        <v>838</v>
      </c>
      <c r="B438" s="20" t="s">
        <v>18</v>
      </c>
      <c r="C438" s="20" t="s">
        <v>596</v>
      </c>
      <c r="D438" s="20" t="s">
        <v>597</v>
      </c>
      <c r="E438" s="21" t="s">
        <v>600</v>
      </c>
      <c r="F438" s="28"/>
      <c r="G438" s="21" t="s">
        <v>599</v>
      </c>
      <c r="H438" s="54">
        <v>1</v>
      </c>
      <c r="I438" s="24" t="str">
        <f t="shared" si="28"/>
        <v>Ņemts vērā TmP</v>
      </c>
      <c r="J438" s="23">
        <v>7</v>
      </c>
      <c r="K438" s="24" t="str">
        <f t="shared" si="29"/>
        <v>VALD</v>
      </c>
      <c r="L438" s="25"/>
      <c r="M438" s="23"/>
      <c r="N438" s="23"/>
      <c r="O438" s="23"/>
      <c r="P438" s="23"/>
      <c r="Q438" s="23"/>
      <c r="R438" s="23"/>
      <c r="S438" s="23"/>
      <c r="T438" s="23"/>
      <c r="U438" s="23"/>
      <c r="V438" s="23"/>
      <c r="W438" s="23"/>
      <c r="X438" s="23"/>
      <c r="Y438" s="23"/>
    </row>
    <row r="439" spans="1:25" ht="45" x14ac:dyDescent="0.2">
      <c r="A439" s="20">
        <v>840</v>
      </c>
      <c r="B439" s="20" t="s">
        <v>498</v>
      </c>
      <c r="C439" s="20" t="s">
        <v>601</v>
      </c>
      <c r="D439" s="20" t="s">
        <v>597</v>
      </c>
      <c r="E439" s="21" t="s">
        <v>602</v>
      </c>
      <c r="F439" s="28" t="s">
        <v>836</v>
      </c>
      <c r="G439" s="21" t="s">
        <v>590</v>
      </c>
      <c r="H439" s="54">
        <v>2</v>
      </c>
      <c r="I439" s="24" t="str">
        <f t="shared" si="28"/>
        <v>Ņemts vērā RTP redakcijā</v>
      </c>
      <c r="J439" s="23"/>
      <c r="K439" s="24" t="str">
        <f t="shared" si="29"/>
        <v/>
      </c>
      <c r="L439" s="25"/>
      <c r="M439" s="23"/>
      <c r="N439" s="23"/>
      <c r="O439" s="23"/>
      <c r="P439" s="23"/>
      <c r="Q439" s="23"/>
      <c r="R439" s="23"/>
      <c r="S439" s="23"/>
      <c r="T439" s="23"/>
      <c r="U439" s="23"/>
      <c r="V439" s="23"/>
      <c r="W439" s="23"/>
      <c r="X439" s="23"/>
      <c r="Y439" s="23"/>
    </row>
    <row r="440" spans="1:25" ht="45" x14ac:dyDescent="0.2">
      <c r="A440" s="20">
        <v>841</v>
      </c>
      <c r="B440" s="20" t="s">
        <v>498</v>
      </c>
      <c r="C440" s="20" t="s">
        <v>601</v>
      </c>
      <c r="D440" s="20" t="s">
        <v>597</v>
      </c>
      <c r="E440" s="21" t="s">
        <v>603</v>
      </c>
      <c r="F440" s="28"/>
      <c r="G440" s="21" t="s">
        <v>590</v>
      </c>
      <c r="H440" s="54">
        <v>2</v>
      </c>
      <c r="I440" s="24" t="str">
        <f t="shared" si="28"/>
        <v>Ņemts vērā RTP redakcijā</v>
      </c>
      <c r="J440" s="23"/>
      <c r="K440" s="24" t="str">
        <f t="shared" si="29"/>
        <v/>
      </c>
      <c r="L440" s="25"/>
      <c r="M440" s="23"/>
      <c r="N440" s="23"/>
      <c r="O440" s="23"/>
      <c r="P440" s="23"/>
      <c r="Q440" s="23"/>
      <c r="R440" s="23"/>
      <c r="S440" s="23"/>
      <c r="T440" s="23"/>
      <c r="U440" s="23"/>
      <c r="V440" s="23"/>
      <c r="W440" s="23"/>
      <c r="X440" s="23"/>
      <c r="Y440" s="23"/>
    </row>
    <row r="441" spans="1:25" ht="45" x14ac:dyDescent="0.2">
      <c r="A441" s="20">
        <v>843</v>
      </c>
      <c r="B441" s="20" t="s">
        <v>498</v>
      </c>
      <c r="C441" s="20" t="s">
        <v>601</v>
      </c>
      <c r="D441" s="20" t="s">
        <v>597</v>
      </c>
      <c r="E441" s="21" t="s">
        <v>604</v>
      </c>
      <c r="F441" s="28" t="s">
        <v>926</v>
      </c>
      <c r="G441" s="21" t="s">
        <v>590</v>
      </c>
      <c r="H441" s="54">
        <v>2</v>
      </c>
      <c r="I441" s="24" t="str">
        <f t="shared" si="28"/>
        <v>Ņemts vērā RTP redakcijā</v>
      </c>
      <c r="J441" s="23"/>
      <c r="K441" s="24" t="str">
        <f t="shared" si="29"/>
        <v/>
      </c>
      <c r="L441" s="25"/>
      <c r="M441" s="23"/>
      <c r="N441" s="23"/>
      <c r="O441" s="23"/>
      <c r="P441" s="23"/>
      <c r="Q441" s="23"/>
      <c r="R441" s="23"/>
      <c r="S441" s="23"/>
      <c r="T441" s="23"/>
      <c r="U441" s="23"/>
      <c r="V441" s="23"/>
      <c r="W441" s="23"/>
      <c r="X441" s="23"/>
      <c r="Y441" s="23"/>
    </row>
    <row r="442" spans="1:25" ht="146.25" x14ac:dyDescent="0.2">
      <c r="A442" s="20">
        <v>845</v>
      </c>
      <c r="B442" s="20" t="s">
        <v>605</v>
      </c>
      <c r="C442" s="20" t="s">
        <v>606</v>
      </c>
      <c r="D442" s="20" t="s">
        <v>607</v>
      </c>
      <c r="E442" s="21" t="s">
        <v>608</v>
      </c>
      <c r="F442" s="28"/>
      <c r="G442" s="23"/>
      <c r="H442" s="54">
        <v>2</v>
      </c>
      <c r="I442" s="24" t="str">
        <f t="shared" si="28"/>
        <v>Ņemts vērā RTP redakcijā</v>
      </c>
      <c r="J442" s="23"/>
      <c r="K442" s="24" t="str">
        <f t="shared" si="29"/>
        <v/>
      </c>
      <c r="L442" s="25"/>
      <c r="M442" s="23"/>
      <c r="N442" s="23"/>
      <c r="O442" s="23"/>
      <c r="P442" s="23"/>
      <c r="Q442" s="23"/>
      <c r="R442" s="23"/>
      <c r="S442" s="23"/>
      <c r="T442" s="23"/>
      <c r="U442" s="23"/>
      <c r="V442" s="23"/>
      <c r="W442" s="23"/>
      <c r="X442" s="23"/>
      <c r="Y442" s="23"/>
    </row>
    <row r="443" spans="1:25" ht="101.25" x14ac:dyDescent="0.2">
      <c r="A443" s="20">
        <v>846</v>
      </c>
      <c r="B443" s="20" t="s">
        <v>605</v>
      </c>
      <c r="C443" s="20" t="s">
        <v>606</v>
      </c>
      <c r="D443" s="20" t="s">
        <v>607</v>
      </c>
      <c r="E443" s="21" t="s">
        <v>609</v>
      </c>
      <c r="F443" s="28"/>
      <c r="G443" s="23"/>
      <c r="H443" s="54">
        <v>2</v>
      </c>
      <c r="I443" s="24" t="str">
        <f t="shared" si="28"/>
        <v>Ņemts vērā RTP redakcijā</v>
      </c>
      <c r="J443" s="23"/>
      <c r="K443" s="24" t="str">
        <f t="shared" si="29"/>
        <v/>
      </c>
      <c r="L443" s="25"/>
      <c r="M443" s="23"/>
      <c r="N443" s="23"/>
      <c r="O443" s="23"/>
      <c r="P443" s="23"/>
      <c r="Q443" s="23"/>
      <c r="R443" s="23"/>
      <c r="S443" s="23"/>
      <c r="T443" s="23"/>
      <c r="U443" s="23"/>
      <c r="V443" s="23"/>
      <c r="W443" s="23"/>
      <c r="X443" s="23"/>
      <c r="Y443" s="23"/>
    </row>
    <row r="444" spans="1:25" ht="123.75" x14ac:dyDescent="0.2">
      <c r="A444" s="20">
        <v>847</v>
      </c>
      <c r="B444" s="20" t="s">
        <v>605</v>
      </c>
      <c r="C444" s="20" t="s">
        <v>606</v>
      </c>
      <c r="D444" s="20" t="s">
        <v>607</v>
      </c>
      <c r="E444" s="21" t="s">
        <v>610</v>
      </c>
      <c r="F444" s="28"/>
      <c r="G444" s="23"/>
      <c r="H444" s="54">
        <v>2</v>
      </c>
      <c r="I444" s="24" t="str">
        <f t="shared" si="28"/>
        <v>Ņemts vērā RTP redakcijā</v>
      </c>
      <c r="J444" s="23"/>
      <c r="K444" s="24" t="str">
        <f t="shared" si="29"/>
        <v/>
      </c>
      <c r="L444" s="25"/>
      <c r="M444" s="23"/>
      <c r="N444" s="23"/>
      <c r="O444" s="23"/>
      <c r="P444" s="23"/>
      <c r="Q444" s="23"/>
      <c r="R444" s="23"/>
      <c r="S444" s="23"/>
      <c r="T444" s="23"/>
      <c r="U444" s="23"/>
      <c r="V444" s="23"/>
      <c r="W444" s="23"/>
      <c r="X444" s="23"/>
      <c r="Y444" s="23"/>
    </row>
    <row r="445" spans="1:25" ht="258.75" x14ac:dyDescent="0.2">
      <c r="A445" s="20">
        <v>848</v>
      </c>
      <c r="B445" s="20" t="s">
        <v>611</v>
      </c>
      <c r="C445" s="20" t="s">
        <v>612</v>
      </c>
      <c r="D445" s="20" t="s">
        <v>613</v>
      </c>
      <c r="E445" s="21" t="s">
        <v>614</v>
      </c>
      <c r="F445" s="28"/>
      <c r="G445" s="23"/>
      <c r="H445" s="54">
        <v>1</v>
      </c>
      <c r="I445" s="24" t="str">
        <f t="shared" si="28"/>
        <v>Ņemts vērā TmP</v>
      </c>
      <c r="J445" s="23">
        <v>7</v>
      </c>
      <c r="K445" s="24" t="str">
        <f t="shared" si="29"/>
        <v>VALD</v>
      </c>
      <c r="L445" s="25"/>
      <c r="M445" s="23"/>
      <c r="N445" s="23"/>
      <c r="O445" s="23"/>
      <c r="P445" s="23"/>
      <c r="Q445" s="23"/>
      <c r="R445" s="23"/>
      <c r="S445" s="23"/>
      <c r="T445" s="23"/>
      <c r="U445" s="23"/>
      <c r="V445" s="23"/>
      <c r="W445" s="23"/>
      <c r="X445" s="23"/>
      <c r="Y445" s="23"/>
    </row>
    <row r="446" spans="1:25" ht="168.75" x14ac:dyDescent="0.2">
      <c r="A446" s="20">
        <v>849</v>
      </c>
      <c r="B446" s="20" t="s">
        <v>615</v>
      </c>
      <c r="C446" s="20" t="s">
        <v>616</v>
      </c>
      <c r="D446" s="20" t="s">
        <v>617</v>
      </c>
      <c r="E446" s="21" t="s">
        <v>618</v>
      </c>
      <c r="F446" s="28"/>
      <c r="G446" s="21" t="s">
        <v>62</v>
      </c>
      <c r="H446" s="54">
        <v>3</v>
      </c>
      <c r="I446" s="24" t="str">
        <f t="shared" si="28"/>
        <v xml:space="preserve">Nav ņemts vērā RTP redakcijā </v>
      </c>
      <c r="J446" s="23" t="s">
        <v>41</v>
      </c>
      <c r="K446" s="24" t="str">
        <f t="shared" si="29"/>
        <v/>
      </c>
      <c r="L446" s="25"/>
      <c r="M446" s="23"/>
      <c r="N446" s="23"/>
      <c r="O446" s="23"/>
      <c r="P446" s="23"/>
      <c r="Q446" s="23"/>
      <c r="R446" s="23"/>
      <c r="S446" s="23"/>
      <c r="T446" s="23"/>
      <c r="U446" s="23"/>
      <c r="V446" s="23"/>
      <c r="W446" s="23"/>
      <c r="X446" s="23"/>
      <c r="Y446" s="23"/>
    </row>
    <row r="447" spans="1:25" ht="67.5" x14ac:dyDescent="0.2">
      <c r="A447" s="20">
        <v>850</v>
      </c>
      <c r="B447" s="20" t="s">
        <v>615</v>
      </c>
      <c r="C447" s="20" t="s">
        <v>616</v>
      </c>
      <c r="D447" s="20" t="s">
        <v>617</v>
      </c>
      <c r="E447" s="21" t="s">
        <v>619</v>
      </c>
      <c r="F447" s="28" t="s">
        <v>774</v>
      </c>
      <c r="G447" s="21" t="s">
        <v>62</v>
      </c>
      <c r="H447" s="54">
        <v>1</v>
      </c>
      <c r="I447" s="24" t="str">
        <f t="shared" si="28"/>
        <v>Ņemts vērā TmP</v>
      </c>
      <c r="J447" s="23">
        <v>2</v>
      </c>
      <c r="K447" s="24" t="str">
        <f t="shared" si="29"/>
        <v>TRANS</v>
      </c>
      <c r="L447" s="25"/>
      <c r="M447" s="23"/>
      <c r="N447" s="23"/>
      <c r="O447" s="23"/>
      <c r="P447" s="23"/>
      <c r="Q447" s="23"/>
      <c r="R447" s="23"/>
      <c r="S447" s="23"/>
      <c r="T447" s="23"/>
      <c r="U447" s="23"/>
      <c r="V447" s="23"/>
      <c r="W447" s="23"/>
      <c r="X447" s="23"/>
      <c r="Y447" s="23"/>
    </row>
    <row r="448" spans="1:25" ht="56.25" x14ac:dyDescent="0.2">
      <c r="A448" s="20">
        <v>851</v>
      </c>
      <c r="B448" s="20" t="s">
        <v>615</v>
      </c>
      <c r="C448" s="20" t="s">
        <v>616</v>
      </c>
      <c r="D448" s="20" t="s">
        <v>617</v>
      </c>
      <c r="E448" s="21" t="s">
        <v>620</v>
      </c>
      <c r="F448" s="28" t="s">
        <v>774</v>
      </c>
      <c r="G448" s="21" t="s">
        <v>62</v>
      </c>
      <c r="H448" s="54">
        <v>1</v>
      </c>
      <c r="I448" s="24" t="str">
        <f t="shared" si="28"/>
        <v>Ņemts vērā TmP</v>
      </c>
      <c r="J448" s="23">
        <v>2</v>
      </c>
      <c r="K448" s="24" t="str">
        <f t="shared" si="29"/>
        <v>TRANS</v>
      </c>
      <c r="L448" s="25"/>
      <c r="M448" s="23"/>
      <c r="N448" s="23"/>
      <c r="O448" s="23"/>
      <c r="P448" s="23"/>
      <c r="Q448" s="23"/>
      <c r="R448" s="23"/>
      <c r="S448" s="23"/>
      <c r="T448" s="23"/>
      <c r="U448" s="23"/>
      <c r="V448" s="23"/>
      <c r="W448" s="23"/>
      <c r="X448" s="23"/>
      <c r="Y448" s="23"/>
    </row>
    <row r="449" spans="1:25" ht="56.25" x14ac:dyDescent="0.2">
      <c r="A449" s="20">
        <v>852</v>
      </c>
      <c r="B449" s="20" t="s">
        <v>615</v>
      </c>
      <c r="C449" s="20" t="s">
        <v>616</v>
      </c>
      <c r="D449" s="20" t="s">
        <v>617</v>
      </c>
      <c r="E449" s="21" t="s">
        <v>621</v>
      </c>
      <c r="F449" s="28" t="s">
        <v>774</v>
      </c>
      <c r="G449" s="21" t="s">
        <v>62</v>
      </c>
      <c r="H449" s="54">
        <v>3</v>
      </c>
      <c r="I449" s="24" t="str">
        <f t="shared" si="28"/>
        <v xml:space="preserve">Nav ņemts vērā RTP redakcijā </v>
      </c>
      <c r="J449" s="23" t="s">
        <v>41</v>
      </c>
      <c r="K449" s="24" t="str">
        <f t="shared" si="29"/>
        <v/>
      </c>
      <c r="L449" s="25"/>
      <c r="M449" s="23"/>
      <c r="N449" s="23"/>
      <c r="O449" s="23"/>
      <c r="P449" s="23"/>
      <c r="Q449" s="23"/>
      <c r="R449" s="23"/>
      <c r="S449" s="23"/>
      <c r="T449" s="23"/>
      <c r="U449" s="23"/>
      <c r="V449" s="23"/>
      <c r="W449" s="23"/>
      <c r="X449" s="23"/>
      <c r="Y449" s="23"/>
    </row>
    <row r="450" spans="1:25" ht="56.25" x14ac:dyDescent="0.2">
      <c r="A450" s="20">
        <v>853</v>
      </c>
      <c r="B450" s="20" t="s">
        <v>615</v>
      </c>
      <c r="C450" s="20" t="s">
        <v>616</v>
      </c>
      <c r="D450" s="20" t="s">
        <v>617</v>
      </c>
      <c r="E450" s="21" t="s">
        <v>622</v>
      </c>
      <c r="F450" s="28" t="s">
        <v>774</v>
      </c>
      <c r="G450" s="21" t="s">
        <v>62</v>
      </c>
      <c r="H450" s="54">
        <v>2</v>
      </c>
      <c r="I450" s="24" t="str">
        <f t="shared" si="28"/>
        <v>Ņemts vērā RTP redakcijā</v>
      </c>
      <c r="J450" s="23"/>
      <c r="K450" s="24" t="str">
        <f t="shared" si="29"/>
        <v/>
      </c>
      <c r="L450" s="25"/>
      <c r="M450" s="23"/>
      <c r="N450" s="23"/>
      <c r="O450" s="23"/>
      <c r="P450" s="23"/>
      <c r="Q450" s="23"/>
      <c r="R450" s="23"/>
      <c r="S450" s="23"/>
      <c r="T450" s="23"/>
      <c r="U450" s="23"/>
      <c r="V450" s="23"/>
      <c r="W450" s="23"/>
      <c r="X450" s="23"/>
      <c r="Y450" s="23"/>
    </row>
    <row r="451" spans="1:25" ht="56.25" x14ac:dyDescent="0.2">
      <c r="A451" s="20">
        <v>854</v>
      </c>
      <c r="B451" s="20" t="s">
        <v>615</v>
      </c>
      <c r="C451" s="20" t="s">
        <v>616</v>
      </c>
      <c r="D451" s="20" t="s">
        <v>617</v>
      </c>
      <c r="E451" s="21" t="s">
        <v>623</v>
      </c>
      <c r="F451" s="28" t="s">
        <v>774</v>
      </c>
      <c r="G451" s="21" t="s">
        <v>62</v>
      </c>
      <c r="H451" s="54">
        <v>3</v>
      </c>
      <c r="I451" s="24" t="str">
        <f t="shared" si="28"/>
        <v xml:space="preserve">Nav ņemts vērā RTP redakcijā </v>
      </c>
      <c r="J451" s="23" t="s">
        <v>624</v>
      </c>
      <c r="K451" s="24" t="str">
        <f t="shared" si="29"/>
        <v/>
      </c>
      <c r="L451" s="25"/>
      <c r="M451" s="23"/>
      <c r="N451" s="23"/>
      <c r="O451" s="23"/>
      <c r="P451" s="23"/>
      <c r="Q451" s="23"/>
      <c r="R451" s="23"/>
      <c r="S451" s="23"/>
      <c r="T451" s="23"/>
      <c r="U451" s="23"/>
      <c r="V451" s="23"/>
      <c r="W451" s="23"/>
      <c r="X451" s="23"/>
      <c r="Y451" s="23"/>
    </row>
    <row r="452" spans="1:25" ht="56.25" x14ac:dyDescent="0.2">
      <c r="A452" s="20">
        <v>855</v>
      </c>
      <c r="B452" s="20" t="s">
        <v>615</v>
      </c>
      <c r="C452" s="20" t="s">
        <v>616</v>
      </c>
      <c r="D452" s="20" t="s">
        <v>617</v>
      </c>
      <c r="E452" s="21" t="s">
        <v>625</v>
      </c>
      <c r="F452" s="28" t="s">
        <v>774</v>
      </c>
      <c r="G452" s="21" t="s">
        <v>62</v>
      </c>
      <c r="H452" s="54">
        <v>2</v>
      </c>
      <c r="I452" s="24" t="str">
        <f t="shared" si="28"/>
        <v>Ņemts vērā RTP redakcijā</v>
      </c>
      <c r="J452" s="23"/>
      <c r="K452" s="24" t="str">
        <f t="shared" si="29"/>
        <v/>
      </c>
      <c r="L452" s="25"/>
      <c r="M452" s="23"/>
      <c r="N452" s="23"/>
      <c r="O452" s="23"/>
      <c r="P452" s="23"/>
      <c r="Q452" s="23"/>
      <c r="R452" s="23"/>
      <c r="S452" s="23"/>
      <c r="T452" s="23"/>
      <c r="U452" s="23"/>
      <c r="V452" s="23"/>
      <c r="W452" s="23"/>
      <c r="X452" s="23"/>
      <c r="Y452" s="23"/>
    </row>
    <row r="453" spans="1:25" ht="67.5" x14ac:dyDescent="0.2">
      <c r="A453" s="20">
        <v>856</v>
      </c>
      <c r="B453" s="20" t="s">
        <v>615</v>
      </c>
      <c r="C453" s="20" t="s">
        <v>616</v>
      </c>
      <c r="D453" s="20" t="s">
        <v>617</v>
      </c>
      <c r="E453" s="21" t="s">
        <v>626</v>
      </c>
      <c r="F453" s="28" t="s">
        <v>837</v>
      </c>
      <c r="G453" s="21" t="s">
        <v>62</v>
      </c>
      <c r="H453" s="54">
        <v>1</v>
      </c>
      <c r="I453" s="24" t="str">
        <f t="shared" si="28"/>
        <v>Ņemts vērā TmP</v>
      </c>
      <c r="J453" s="23">
        <v>2</v>
      </c>
      <c r="K453" s="24" t="str">
        <f t="shared" si="29"/>
        <v>TRANS</v>
      </c>
      <c r="L453" s="25"/>
      <c r="M453" s="23"/>
      <c r="N453" s="23"/>
      <c r="O453" s="23"/>
      <c r="P453" s="23"/>
      <c r="Q453" s="23"/>
      <c r="R453" s="23"/>
      <c r="S453" s="23"/>
      <c r="T453" s="23"/>
      <c r="U453" s="23"/>
      <c r="V453" s="23"/>
      <c r="W453" s="23"/>
      <c r="X453" s="23"/>
      <c r="Y453" s="23"/>
    </row>
    <row r="454" spans="1:25" ht="180" x14ac:dyDescent="0.2">
      <c r="A454" s="20">
        <v>857</v>
      </c>
      <c r="B454" s="20" t="s">
        <v>615</v>
      </c>
      <c r="C454" s="20" t="s">
        <v>616</v>
      </c>
      <c r="D454" s="20" t="s">
        <v>617</v>
      </c>
      <c r="E454" s="21" t="s">
        <v>627</v>
      </c>
      <c r="F454" s="28" t="s">
        <v>838</v>
      </c>
      <c r="G454" s="21" t="s">
        <v>62</v>
      </c>
      <c r="H454" s="54">
        <v>1</v>
      </c>
      <c r="I454" s="24" t="str">
        <f t="shared" si="28"/>
        <v>Ņemts vērā TmP</v>
      </c>
      <c r="J454" s="23"/>
      <c r="K454" s="24" t="str">
        <f t="shared" si="29"/>
        <v/>
      </c>
      <c r="L454" s="25"/>
      <c r="M454" s="23"/>
      <c r="N454" s="23"/>
      <c r="O454" s="23"/>
      <c r="P454" s="23"/>
      <c r="Q454" s="23"/>
      <c r="R454" s="23"/>
      <c r="S454" s="23"/>
      <c r="T454" s="23"/>
      <c r="U454" s="23"/>
      <c r="V454" s="23"/>
      <c r="W454" s="23"/>
      <c r="X454" s="23"/>
      <c r="Y454" s="23"/>
    </row>
    <row r="455" spans="1:25" ht="67.5" x14ac:dyDescent="0.2">
      <c r="A455" s="20">
        <v>858</v>
      </c>
      <c r="B455" s="20" t="s">
        <v>615</v>
      </c>
      <c r="C455" s="20" t="s">
        <v>616</v>
      </c>
      <c r="D455" s="20" t="s">
        <v>617</v>
      </c>
      <c r="E455" s="21" t="s">
        <v>628</v>
      </c>
      <c r="F455" s="28" t="s">
        <v>629</v>
      </c>
      <c r="G455" s="21" t="s">
        <v>62</v>
      </c>
      <c r="H455" s="54">
        <v>2</v>
      </c>
      <c r="I455" s="24" t="str">
        <f t="shared" si="28"/>
        <v>Ņemts vērā RTP redakcijā</v>
      </c>
      <c r="J455" s="23"/>
      <c r="K455" s="24" t="str">
        <f t="shared" si="29"/>
        <v/>
      </c>
      <c r="L455" s="25"/>
      <c r="M455" s="23"/>
      <c r="N455" s="23"/>
      <c r="O455" s="23"/>
      <c r="P455" s="23"/>
      <c r="Q455" s="23"/>
      <c r="R455" s="23"/>
      <c r="S455" s="23"/>
      <c r="T455" s="23"/>
      <c r="U455" s="23"/>
      <c r="V455" s="23"/>
      <c r="W455" s="23"/>
      <c r="X455" s="23"/>
      <c r="Y455" s="23"/>
    </row>
    <row r="456" spans="1:25" ht="90" x14ac:dyDescent="0.2">
      <c r="A456" s="20">
        <v>859</v>
      </c>
      <c r="B456" s="20" t="s">
        <v>615</v>
      </c>
      <c r="C456" s="20" t="s">
        <v>616</v>
      </c>
      <c r="D456" s="20" t="s">
        <v>617</v>
      </c>
      <c r="E456" s="21" t="s">
        <v>630</v>
      </c>
      <c r="F456" s="28"/>
      <c r="G456" s="21" t="s">
        <v>62</v>
      </c>
      <c r="H456" s="54">
        <v>2</v>
      </c>
      <c r="I456" s="24" t="str">
        <f t="shared" si="28"/>
        <v>Ņemts vērā RTP redakcijā</v>
      </c>
      <c r="J456" s="23"/>
      <c r="K456" s="24" t="str">
        <f t="shared" si="29"/>
        <v/>
      </c>
      <c r="L456" s="25"/>
      <c r="M456" s="23"/>
      <c r="N456" s="23"/>
      <c r="O456" s="23"/>
      <c r="P456" s="23"/>
      <c r="Q456" s="23"/>
      <c r="R456" s="23"/>
      <c r="S456" s="23"/>
      <c r="T456" s="23"/>
      <c r="U456" s="23"/>
      <c r="V456" s="23"/>
      <c r="W456" s="23"/>
      <c r="X456" s="23"/>
      <c r="Y456" s="23"/>
    </row>
    <row r="457" spans="1:25" ht="56.25" x14ac:dyDescent="0.2">
      <c r="A457" s="20">
        <v>860</v>
      </c>
      <c r="B457" s="20" t="s">
        <v>615</v>
      </c>
      <c r="C457" s="20" t="s">
        <v>616</v>
      </c>
      <c r="D457" s="20" t="s">
        <v>617</v>
      </c>
      <c r="E457" s="21" t="s">
        <v>631</v>
      </c>
      <c r="F457" s="28" t="s">
        <v>839</v>
      </c>
      <c r="G457" s="21" t="s">
        <v>62</v>
      </c>
      <c r="H457" s="54">
        <v>2</v>
      </c>
      <c r="I457" s="24" t="str">
        <f t="shared" si="28"/>
        <v>Ņemts vērā RTP redakcijā</v>
      </c>
      <c r="J457" s="23"/>
      <c r="K457" s="24" t="str">
        <f t="shared" si="29"/>
        <v/>
      </c>
      <c r="L457" s="25"/>
      <c r="M457" s="23"/>
      <c r="N457" s="23"/>
      <c r="O457" s="23"/>
      <c r="P457" s="23"/>
      <c r="Q457" s="23"/>
      <c r="R457" s="23"/>
      <c r="S457" s="23"/>
      <c r="T457" s="23"/>
      <c r="U457" s="23"/>
      <c r="V457" s="23"/>
      <c r="W457" s="23"/>
      <c r="X457" s="23"/>
      <c r="Y457" s="23"/>
    </row>
    <row r="458" spans="1:25" ht="112.5" x14ac:dyDescent="0.2">
      <c r="A458" s="20">
        <v>862</v>
      </c>
      <c r="B458" s="20" t="s">
        <v>615</v>
      </c>
      <c r="C458" s="20" t="s">
        <v>616</v>
      </c>
      <c r="D458" s="20" t="s">
        <v>617</v>
      </c>
      <c r="E458" s="21" t="s">
        <v>632</v>
      </c>
      <c r="F458" s="28"/>
      <c r="G458" s="21" t="s">
        <v>62</v>
      </c>
      <c r="H458" s="54">
        <v>2</v>
      </c>
      <c r="I458" s="24" t="str">
        <f t="shared" si="28"/>
        <v>Ņemts vērā RTP redakcijā</v>
      </c>
      <c r="J458" s="23"/>
      <c r="K458" s="24" t="str">
        <f t="shared" si="29"/>
        <v/>
      </c>
      <c r="L458" s="25"/>
      <c r="M458" s="23"/>
      <c r="N458" s="23"/>
      <c r="O458" s="23"/>
      <c r="P458" s="23"/>
      <c r="Q458" s="23"/>
      <c r="R458" s="23"/>
      <c r="S458" s="23"/>
      <c r="T458" s="23"/>
      <c r="U458" s="23"/>
      <c r="V458" s="23"/>
      <c r="W458" s="23"/>
      <c r="X458" s="23"/>
      <c r="Y458" s="23"/>
    </row>
    <row r="459" spans="1:25" ht="45" x14ac:dyDescent="0.2">
      <c r="A459" s="20">
        <v>863</v>
      </c>
      <c r="B459" s="20" t="s">
        <v>478</v>
      </c>
      <c r="C459" s="20" t="s">
        <v>633</v>
      </c>
      <c r="D459" s="20" t="s">
        <v>634</v>
      </c>
      <c r="E459" s="21" t="s">
        <v>635</v>
      </c>
      <c r="F459" s="28"/>
      <c r="G459" s="23"/>
      <c r="H459" s="54">
        <v>3</v>
      </c>
      <c r="I459" s="24" t="str">
        <f t="shared" si="28"/>
        <v xml:space="preserve">Nav ņemts vērā RTP redakcijā </v>
      </c>
      <c r="J459" s="23" t="s">
        <v>41</v>
      </c>
      <c r="K459" s="24" t="str">
        <f t="shared" si="29"/>
        <v/>
      </c>
      <c r="L459" s="25"/>
      <c r="M459" s="23"/>
      <c r="N459" s="23"/>
      <c r="O459" s="23"/>
      <c r="P459" s="23"/>
      <c r="Q459" s="23"/>
      <c r="R459" s="23"/>
      <c r="S459" s="23"/>
      <c r="T459" s="23"/>
      <c r="U459" s="23"/>
      <c r="V459" s="23"/>
      <c r="W459" s="23"/>
      <c r="X459" s="23"/>
      <c r="Y459" s="23"/>
    </row>
    <row r="460" spans="1:25" ht="135" x14ac:dyDescent="0.2">
      <c r="A460" s="20">
        <v>864</v>
      </c>
      <c r="B460" s="20" t="s">
        <v>636</v>
      </c>
      <c r="C460" s="20" t="s">
        <v>637</v>
      </c>
      <c r="D460" s="20" t="s">
        <v>638</v>
      </c>
      <c r="E460" s="21" t="s">
        <v>639</v>
      </c>
      <c r="F460" s="28"/>
      <c r="G460" s="23"/>
      <c r="H460" s="54">
        <v>3</v>
      </c>
      <c r="I460" s="24" t="str">
        <f t="shared" si="28"/>
        <v xml:space="preserve">Nav ņemts vērā RTP redakcijā </v>
      </c>
      <c r="J460" s="23" t="s">
        <v>41</v>
      </c>
      <c r="K460" s="24" t="str">
        <f t="shared" si="29"/>
        <v/>
      </c>
      <c r="L460" s="25"/>
      <c r="M460" s="23"/>
      <c r="N460" s="23"/>
      <c r="O460" s="23"/>
      <c r="P460" s="23"/>
      <c r="Q460" s="23"/>
      <c r="R460" s="23"/>
      <c r="S460" s="23"/>
      <c r="T460" s="23"/>
      <c r="U460" s="23"/>
      <c r="V460" s="23"/>
      <c r="W460" s="23"/>
      <c r="X460" s="23"/>
      <c r="Y460" s="23"/>
    </row>
    <row r="461" spans="1:25" ht="236.25" x14ac:dyDescent="0.2">
      <c r="A461" s="20">
        <v>865</v>
      </c>
      <c r="B461" s="20" t="s">
        <v>636</v>
      </c>
      <c r="C461" s="20" t="s">
        <v>637</v>
      </c>
      <c r="D461" s="20" t="s">
        <v>638</v>
      </c>
      <c r="E461" s="21" t="s">
        <v>640</v>
      </c>
      <c r="F461" s="28"/>
      <c r="G461" s="23"/>
      <c r="H461" s="54">
        <v>2</v>
      </c>
      <c r="I461" s="24" t="str">
        <f t="shared" si="28"/>
        <v>Ņemts vērā RTP redakcijā</v>
      </c>
      <c r="J461" s="23"/>
      <c r="K461" s="24" t="str">
        <f t="shared" si="29"/>
        <v/>
      </c>
      <c r="L461" s="25"/>
      <c r="M461" s="23"/>
      <c r="N461" s="23"/>
      <c r="O461" s="23"/>
      <c r="P461" s="23"/>
      <c r="Q461" s="23"/>
      <c r="R461" s="23"/>
      <c r="S461" s="23"/>
      <c r="T461" s="23"/>
      <c r="U461" s="23"/>
      <c r="V461" s="23"/>
      <c r="W461" s="23"/>
      <c r="X461" s="23"/>
      <c r="Y461" s="23"/>
    </row>
    <row r="462" spans="1:25" ht="101.25" x14ac:dyDescent="0.2">
      <c r="A462" s="20">
        <v>866</v>
      </c>
      <c r="B462" s="20" t="s">
        <v>636</v>
      </c>
      <c r="C462" s="20" t="s">
        <v>637</v>
      </c>
      <c r="D462" s="20" t="s">
        <v>638</v>
      </c>
      <c r="E462" s="21" t="s">
        <v>641</v>
      </c>
      <c r="F462" s="28"/>
      <c r="G462" s="23"/>
      <c r="H462" s="54">
        <v>2</v>
      </c>
      <c r="I462" s="24" t="str">
        <f t="shared" si="28"/>
        <v>Ņemts vērā RTP redakcijā</v>
      </c>
      <c r="J462" s="23"/>
      <c r="K462" s="24" t="str">
        <f t="shared" si="29"/>
        <v/>
      </c>
      <c r="L462" s="25"/>
      <c r="M462" s="23"/>
      <c r="N462" s="23"/>
      <c r="O462" s="23"/>
      <c r="P462" s="23"/>
      <c r="Q462" s="23"/>
      <c r="R462" s="23"/>
      <c r="S462" s="23"/>
      <c r="T462" s="23"/>
      <c r="U462" s="23"/>
      <c r="V462" s="23"/>
      <c r="W462" s="23"/>
      <c r="X462" s="23"/>
      <c r="Y462" s="23"/>
    </row>
    <row r="463" spans="1:25" ht="225" x14ac:dyDescent="0.2">
      <c r="A463" s="20">
        <v>867</v>
      </c>
      <c r="B463" s="20" t="s">
        <v>642</v>
      </c>
      <c r="C463" s="20" t="s">
        <v>643</v>
      </c>
      <c r="D463" s="20" t="s">
        <v>644</v>
      </c>
      <c r="E463" s="44" t="s">
        <v>645</v>
      </c>
      <c r="F463" s="45"/>
      <c r="G463" s="21" t="s">
        <v>62</v>
      </c>
      <c r="H463" s="54">
        <v>1</v>
      </c>
      <c r="I463" s="24" t="str">
        <f t="shared" si="28"/>
        <v>Ņemts vērā TmP</v>
      </c>
      <c r="J463" s="23">
        <v>7</v>
      </c>
      <c r="K463" s="24" t="str">
        <f t="shared" si="29"/>
        <v>VALD</v>
      </c>
      <c r="L463" s="25" t="s">
        <v>47</v>
      </c>
      <c r="M463" s="23"/>
      <c r="N463" s="23"/>
      <c r="O463" s="23"/>
      <c r="P463" s="23"/>
      <c r="Q463" s="23"/>
      <c r="R463" s="23"/>
      <c r="S463" s="23" t="s">
        <v>646</v>
      </c>
      <c r="T463" s="23"/>
      <c r="U463" s="23"/>
      <c r="V463" s="23"/>
      <c r="W463" s="23"/>
      <c r="X463" s="23"/>
      <c r="Y463" s="23"/>
    </row>
    <row r="464" spans="1:25" ht="90" x14ac:dyDescent="0.2">
      <c r="A464" s="20">
        <v>868</v>
      </c>
      <c r="B464" s="20" t="s">
        <v>642</v>
      </c>
      <c r="C464" s="20" t="s">
        <v>643</v>
      </c>
      <c r="D464" s="20" t="s">
        <v>644</v>
      </c>
      <c r="E464" s="44" t="s">
        <v>647</v>
      </c>
      <c r="F464" s="46"/>
      <c r="G464" s="21" t="s">
        <v>62</v>
      </c>
      <c r="H464" s="54">
        <v>1</v>
      </c>
      <c r="I464" s="24" t="str">
        <f t="shared" si="28"/>
        <v>Ņemts vērā TmP</v>
      </c>
      <c r="J464" s="23">
        <v>7</v>
      </c>
      <c r="K464" s="24" t="str">
        <f t="shared" si="29"/>
        <v>VALD</v>
      </c>
      <c r="L464" s="25" t="s">
        <v>47</v>
      </c>
      <c r="M464" s="23"/>
      <c r="N464" s="23"/>
      <c r="O464" s="23"/>
      <c r="P464" s="23"/>
      <c r="Q464" s="23"/>
      <c r="R464" s="23"/>
      <c r="S464" s="23" t="s">
        <v>648</v>
      </c>
      <c r="T464" s="23"/>
      <c r="U464" s="23"/>
      <c r="V464" s="23"/>
      <c r="W464" s="23"/>
      <c r="X464" s="23"/>
      <c r="Y464" s="23"/>
    </row>
    <row r="465" spans="1:25" ht="90" x14ac:dyDescent="0.2">
      <c r="A465" s="20">
        <v>869</v>
      </c>
      <c r="B465" s="20" t="s">
        <v>642</v>
      </c>
      <c r="C465" s="20" t="s">
        <v>643</v>
      </c>
      <c r="D465" s="20" t="s">
        <v>644</v>
      </c>
      <c r="E465" s="47" t="s">
        <v>649</v>
      </c>
      <c r="F465" s="48"/>
      <c r="G465" s="21" t="s">
        <v>62</v>
      </c>
      <c r="H465" s="54">
        <v>1</v>
      </c>
      <c r="I465" s="24" t="str">
        <f t="shared" ref="I465:I491" si="30">IF(H465=1,"Ņemts vērā TmP",IF(H465=2,"Ņemts vērā RTP redakcijā",IF(H465=3,"Nav ņemts vērā RTP redakcijā ",IF(H465=4,"Diskutējamie jautājumi ",IF(H465=5,"Neattiecas uz RTP un TmP","")))))</f>
        <v>Ņemts vērā TmP</v>
      </c>
      <c r="J465" s="23">
        <v>7</v>
      </c>
      <c r="K465" s="24" t="str">
        <f t="shared" si="29"/>
        <v>VALD</v>
      </c>
      <c r="L465" s="25" t="s">
        <v>47</v>
      </c>
      <c r="M465" s="23"/>
      <c r="N465" s="23"/>
      <c r="O465" s="23"/>
      <c r="P465" s="23"/>
      <c r="Q465" s="23"/>
      <c r="R465" s="23"/>
      <c r="S465" s="23" t="s">
        <v>648</v>
      </c>
      <c r="T465" s="23"/>
      <c r="U465" s="23"/>
      <c r="V465" s="23"/>
      <c r="W465" s="23"/>
      <c r="X465" s="23"/>
      <c r="Y465" s="23"/>
    </row>
    <row r="466" spans="1:25" ht="90" x14ac:dyDescent="0.2">
      <c r="A466" s="20">
        <v>870</v>
      </c>
      <c r="B466" s="20" t="s">
        <v>642</v>
      </c>
      <c r="C466" s="20" t="s">
        <v>643</v>
      </c>
      <c r="D466" s="20" t="s">
        <v>644</v>
      </c>
      <c r="E466" s="47" t="s">
        <v>650</v>
      </c>
      <c r="F466" s="48"/>
      <c r="G466" s="21" t="s">
        <v>62</v>
      </c>
      <c r="H466" s="54">
        <v>1</v>
      </c>
      <c r="I466" s="24" t="str">
        <f t="shared" si="30"/>
        <v>Ņemts vērā TmP</v>
      </c>
      <c r="J466" s="23">
        <v>7</v>
      </c>
      <c r="K466" s="24" t="str">
        <f t="shared" si="29"/>
        <v>VALD</v>
      </c>
      <c r="L466" s="25" t="s">
        <v>47</v>
      </c>
      <c r="M466" s="23"/>
      <c r="N466" s="23"/>
      <c r="O466" s="23"/>
      <c r="P466" s="23"/>
      <c r="Q466" s="23"/>
      <c r="R466" s="23"/>
      <c r="S466" s="23" t="s">
        <v>651</v>
      </c>
      <c r="T466" s="23"/>
      <c r="U466" s="23"/>
      <c r="V466" s="23"/>
      <c r="W466" s="23"/>
      <c r="X466" s="23"/>
      <c r="Y466" s="23"/>
    </row>
    <row r="467" spans="1:25" ht="90" x14ac:dyDescent="0.2">
      <c r="A467" s="20">
        <v>871</v>
      </c>
      <c r="B467" s="20" t="s">
        <v>642</v>
      </c>
      <c r="C467" s="20" t="s">
        <v>643</v>
      </c>
      <c r="D467" s="20" t="s">
        <v>644</v>
      </c>
      <c r="E467" s="47" t="s">
        <v>652</v>
      </c>
      <c r="F467" s="48"/>
      <c r="G467" s="21" t="s">
        <v>62</v>
      </c>
      <c r="H467" s="54">
        <v>1</v>
      </c>
      <c r="I467" s="24" t="str">
        <f t="shared" si="30"/>
        <v>Ņemts vērā TmP</v>
      </c>
      <c r="J467" s="23">
        <v>7</v>
      </c>
      <c r="K467" s="24" t="str">
        <f t="shared" si="29"/>
        <v>VALD</v>
      </c>
      <c r="L467" s="25" t="s">
        <v>47</v>
      </c>
      <c r="M467" s="23"/>
      <c r="N467" s="23"/>
      <c r="O467" s="23"/>
      <c r="P467" s="23"/>
      <c r="Q467" s="23"/>
      <c r="R467" s="23"/>
      <c r="S467" s="23" t="s">
        <v>653</v>
      </c>
      <c r="T467" s="23"/>
      <c r="U467" s="23"/>
      <c r="V467" s="23"/>
      <c r="W467" s="23"/>
      <c r="X467" s="23"/>
      <c r="Y467" s="23"/>
    </row>
    <row r="468" spans="1:25" ht="90" x14ac:dyDescent="0.2">
      <c r="A468" s="20">
        <v>872</v>
      </c>
      <c r="B468" s="20" t="s">
        <v>642</v>
      </c>
      <c r="C468" s="20" t="s">
        <v>643</v>
      </c>
      <c r="D468" s="20" t="s">
        <v>644</v>
      </c>
      <c r="E468" s="47" t="s">
        <v>654</v>
      </c>
      <c r="F468" s="48"/>
      <c r="G468" s="21" t="s">
        <v>62</v>
      </c>
      <c r="H468" s="54">
        <v>1</v>
      </c>
      <c r="I468" s="24" t="str">
        <f t="shared" si="30"/>
        <v>Ņemts vērā TmP</v>
      </c>
      <c r="J468" s="23">
        <v>7</v>
      </c>
      <c r="K468" s="24" t="str">
        <f t="shared" si="29"/>
        <v>VALD</v>
      </c>
      <c r="L468" s="25" t="s">
        <v>47</v>
      </c>
      <c r="M468" s="23"/>
      <c r="N468" s="23"/>
      <c r="O468" s="23"/>
      <c r="P468" s="23"/>
      <c r="Q468" s="23"/>
      <c r="R468" s="23"/>
      <c r="S468" s="23" t="s">
        <v>655</v>
      </c>
      <c r="T468" s="23"/>
      <c r="U468" s="23"/>
      <c r="V468" s="23"/>
      <c r="W468" s="23"/>
      <c r="X468" s="23"/>
      <c r="Y468" s="23"/>
    </row>
    <row r="469" spans="1:25" ht="90" x14ac:dyDescent="0.2">
      <c r="A469" s="20">
        <v>873</v>
      </c>
      <c r="B469" s="20" t="s">
        <v>642</v>
      </c>
      <c r="C469" s="20" t="s">
        <v>643</v>
      </c>
      <c r="D469" s="20" t="s">
        <v>644</v>
      </c>
      <c r="E469" s="21" t="s">
        <v>656</v>
      </c>
      <c r="F469" s="28"/>
      <c r="G469" s="21" t="s">
        <v>62</v>
      </c>
      <c r="H469" s="54">
        <v>1</v>
      </c>
      <c r="I469" s="24" t="str">
        <f t="shared" si="30"/>
        <v>Ņemts vērā TmP</v>
      </c>
      <c r="J469" s="23">
        <v>7</v>
      </c>
      <c r="K469" s="24" t="str">
        <f t="shared" si="29"/>
        <v>VALD</v>
      </c>
      <c r="L469" s="25" t="s">
        <v>47</v>
      </c>
      <c r="M469" s="23"/>
      <c r="N469" s="23"/>
      <c r="O469" s="23"/>
      <c r="P469" s="23"/>
      <c r="Q469" s="23"/>
      <c r="R469" s="23"/>
      <c r="S469" s="23" t="s">
        <v>655</v>
      </c>
      <c r="T469" s="23"/>
      <c r="U469" s="23"/>
      <c r="V469" s="23"/>
      <c r="W469" s="23"/>
      <c r="X469" s="23"/>
      <c r="Y469" s="23"/>
    </row>
    <row r="470" spans="1:25" ht="67.5" x14ac:dyDescent="0.2">
      <c r="A470" s="20">
        <v>874</v>
      </c>
      <c r="B470" s="20" t="s">
        <v>642</v>
      </c>
      <c r="C470" s="20" t="s">
        <v>643</v>
      </c>
      <c r="D470" s="20" t="s">
        <v>644</v>
      </c>
      <c r="E470" s="21" t="s">
        <v>657</v>
      </c>
      <c r="F470" s="28"/>
      <c r="G470" s="21" t="s">
        <v>62</v>
      </c>
      <c r="H470" s="54">
        <v>1</v>
      </c>
      <c r="I470" s="24" t="str">
        <f t="shared" si="30"/>
        <v>Ņemts vērā TmP</v>
      </c>
      <c r="J470" s="23">
        <v>7</v>
      </c>
      <c r="K470" s="24" t="str">
        <f t="shared" si="29"/>
        <v>VALD</v>
      </c>
      <c r="L470" s="25" t="s">
        <v>47</v>
      </c>
      <c r="M470" s="23"/>
      <c r="N470" s="23"/>
      <c r="O470" s="23"/>
      <c r="P470" s="23"/>
      <c r="Q470" s="23"/>
      <c r="R470" s="23"/>
      <c r="S470" s="23" t="s">
        <v>658</v>
      </c>
      <c r="T470" s="23"/>
      <c r="U470" s="23"/>
      <c r="V470" s="23"/>
      <c r="W470" s="23"/>
      <c r="X470" s="23"/>
      <c r="Y470" s="23"/>
    </row>
    <row r="471" spans="1:25" ht="67.5" x14ac:dyDescent="0.2">
      <c r="A471" s="20">
        <v>875</v>
      </c>
      <c r="B471" s="20" t="s">
        <v>642</v>
      </c>
      <c r="C471" s="20" t="s">
        <v>643</v>
      </c>
      <c r="D471" s="20" t="s">
        <v>644</v>
      </c>
      <c r="E471" s="21" t="s">
        <v>659</v>
      </c>
      <c r="F471" s="28"/>
      <c r="G471" s="21" t="s">
        <v>62</v>
      </c>
      <c r="H471" s="54">
        <v>1</v>
      </c>
      <c r="I471" s="24" t="str">
        <f t="shared" si="30"/>
        <v>Ņemts vērā TmP</v>
      </c>
      <c r="J471" s="23">
        <v>7</v>
      </c>
      <c r="K471" s="24" t="str">
        <f t="shared" si="29"/>
        <v>VALD</v>
      </c>
      <c r="L471" s="25" t="s">
        <v>47</v>
      </c>
      <c r="M471" s="23"/>
      <c r="N471" s="23"/>
      <c r="O471" s="23"/>
      <c r="P471" s="23"/>
      <c r="Q471" s="23"/>
      <c r="R471" s="23"/>
      <c r="S471" s="23" t="s">
        <v>660</v>
      </c>
      <c r="T471" s="23"/>
      <c r="U471" s="23"/>
      <c r="V471" s="23"/>
      <c r="W471" s="23"/>
      <c r="X471" s="23"/>
      <c r="Y471" s="23"/>
    </row>
    <row r="472" spans="1:25" ht="56.25" x14ac:dyDescent="0.2">
      <c r="A472" s="20">
        <v>876</v>
      </c>
      <c r="B472" s="20" t="s">
        <v>642</v>
      </c>
      <c r="C472" s="20" t="s">
        <v>643</v>
      </c>
      <c r="D472" s="20" t="s">
        <v>644</v>
      </c>
      <c r="E472" s="21" t="s">
        <v>661</v>
      </c>
      <c r="F472" s="28"/>
      <c r="G472" s="21" t="s">
        <v>62</v>
      </c>
      <c r="H472" s="54">
        <v>1</v>
      </c>
      <c r="I472" s="24" t="str">
        <f t="shared" si="30"/>
        <v>Ņemts vērā TmP</v>
      </c>
      <c r="J472" s="23">
        <v>7</v>
      </c>
      <c r="K472" s="24" t="str">
        <f t="shared" si="29"/>
        <v>VALD</v>
      </c>
      <c r="L472" s="25" t="s">
        <v>47</v>
      </c>
      <c r="M472" s="23"/>
      <c r="N472" s="23"/>
      <c r="O472" s="23"/>
      <c r="P472" s="23"/>
      <c r="Q472" s="23"/>
      <c r="R472" s="23"/>
      <c r="S472" s="23" t="s">
        <v>662</v>
      </c>
      <c r="T472" s="23"/>
      <c r="U472" s="23"/>
      <c r="V472" s="23"/>
      <c r="W472" s="23"/>
      <c r="X472" s="23"/>
      <c r="Y472" s="23"/>
    </row>
    <row r="473" spans="1:25" ht="67.5" x14ac:dyDescent="0.2">
      <c r="A473" s="20">
        <v>877</v>
      </c>
      <c r="B473" s="20" t="s">
        <v>642</v>
      </c>
      <c r="C473" s="20" t="s">
        <v>643</v>
      </c>
      <c r="D473" s="20" t="s">
        <v>644</v>
      </c>
      <c r="E473" s="21" t="s">
        <v>663</v>
      </c>
      <c r="F473" s="28"/>
      <c r="G473" s="21" t="s">
        <v>62</v>
      </c>
      <c r="H473" s="54">
        <v>1</v>
      </c>
      <c r="I473" s="24" t="str">
        <f t="shared" si="30"/>
        <v>Ņemts vērā TmP</v>
      </c>
      <c r="J473" s="23">
        <v>7</v>
      </c>
      <c r="K473" s="24" t="str">
        <f t="shared" si="29"/>
        <v>VALD</v>
      </c>
      <c r="L473" s="25" t="s">
        <v>47</v>
      </c>
      <c r="M473" s="23"/>
      <c r="N473" s="23"/>
      <c r="O473" s="23"/>
      <c r="P473" s="23"/>
      <c r="Q473" s="23"/>
      <c r="R473" s="23"/>
      <c r="S473" s="23" t="s">
        <v>664</v>
      </c>
      <c r="T473" s="23"/>
      <c r="U473" s="23"/>
      <c r="V473" s="23"/>
      <c r="W473" s="23"/>
      <c r="X473" s="23"/>
      <c r="Y473" s="23"/>
    </row>
    <row r="474" spans="1:25" ht="56.25" x14ac:dyDescent="0.2">
      <c r="A474" s="20">
        <v>878</v>
      </c>
      <c r="B474" s="20" t="s">
        <v>642</v>
      </c>
      <c r="C474" s="20" t="s">
        <v>643</v>
      </c>
      <c r="D474" s="20" t="s">
        <v>644</v>
      </c>
      <c r="E474" s="21" t="s">
        <v>665</v>
      </c>
      <c r="F474" s="28"/>
      <c r="G474" s="21" t="s">
        <v>62</v>
      </c>
      <c r="H474" s="54">
        <v>1</v>
      </c>
      <c r="I474" s="24" t="str">
        <f t="shared" si="30"/>
        <v>Ņemts vērā TmP</v>
      </c>
      <c r="J474" s="23">
        <v>7</v>
      </c>
      <c r="K474" s="24" t="str">
        <f t="shared" si="29"/>
        <v>VALD</v>
      </c>
      <c r="L474" s="25" t="s">
        <v>47</v>
      </c>
      <c r="M474" s="23"/>
      <c r="N474" s="23"/>
      <c r="O474" s="23"/>
      <c r="P474" s="23"/>
      <c r="Q474" s="23"/>
      <c r="R474" s="23"/>
      <c r="S474" s="23" t="s">
        <v>662</v>
      </c>
      <c r="T474" s="23"/>
      <c r="U474" s="23"/>
      <c r="V474" s="23"/>
      <c r="W474" s="23"/>
      <c r="X474" s="23"/>
      <c r="Y474" s="23"/>
    </row>
    <row r="475" spans="1:25" ht="56.25" x14ac:dyDescent="0.2">
      <c r="A475" s="20">
        <v>879</v>
      </c>
      <c r="B475" s="20" t="s">
        <v>642</v>
      </c>
      <c r="C475" s="20" t="s">
        <v>643</v>
      </c>
      <c r="D475" s="20" t="s">
        <v>644</v>
      </c>
      <c r="E475" s="21" t="s">
        <v>666</v>
      </c>
      <c r="F475" s="28"/>
      <c r="G475" s="21" t="s">
        <v>62</v>
      </c>
      <c r="H475" s="54">
        <v>1</v>
      </c>
      <c r="I475" s="24" t="str">
        <f t="shared" si="30"/>
        <v>Ņemts vērā TmP</v>
      </c>
      <c r="J475" s="23">
        <v>7</v>
      </c>
      <c r="K475" s="24" t="str">
        <f t="shared" si="29"/>
        <v>VALD</v>
      </c>
      <c r="L475" s="25" t="s">
        <v>47</v>
      </c>
      <c r="M475" s="23"/>
      <c r="N475" s="23"/>
      <c r="O475" s="23"/>
      <c r="P475" s="23"/>
      <c r="Q475" s="23"/>
      <c r="R475" s="23"/>
      <c r="S475" s="23" t="s">
        <v>662</v>
      </c>
      <c r="T475" s="23"/>
      <c r="U475" s="23"/>
      <c r="V475" s="23"/>
      <c r="W475" s="23"/>
      <c r="X475" s="23"/>
      <c r="Y475" s="23"/>
    </row>
    <row r="476" spans="1:25" ht="56.25" x14ac:dyDescent="0.2">
      <c r="A476" s="20">
        <v>880</v>
      </c>
      <c r="B476" s="20" t="s">
        <v>642</v>
      </c>
      <c r="C476" s="20" t="s">
        <v>643</v>
      </c>
      <c r="D476" s="20" t="s">
        <v>644</v>
      </c>
      <c r="E476" s="21" t="s">
        <v>667</v>
      </c>
      <c r="F476" s="28"/>
      <c r="G476" s="21" t="s">
        <v>62</v>
      </c>
      <c r="H476" s="54">
        <v>1</v>
      </c>
      <c r="I476" s="24" t="str">
        <f t="shared" si="30"/>
        <v>Ņemts vērā TmP</v>
      </c>
      <c r="J476" s="23">
        <v>7</v>
      </c>
      <c r="K476" s="24" t="str">
        <f t="shared" si="29"/>
        <v>VALD</v>
      </c>
      <c r="L476" s="25" t="s">
        <v>47</v>
      </c>
      <c r="M476" s="23"/>
      <c r="N476" s="23"/>
      <c r="O476" s="23"/>
      <c r="P476" s="23"/>
      <c r="Q476" s="23"/>
      <c r="R476" s="23"/>
      <c r="S476" s="23" t="s">
        <v>668</v>
      </c>
      <c r="T476" s="23"/>
      <c r="U476" s="23"/>
      <c r="V476" s="23"/>
      <c r="W476" s="23"/>
      <c r="X476" s="23"/>
      <c r="Y476" s="23"/>
    </row>
    <row r="477" spans="1:25" ht="56.25" x14ac:dyDescent="0.2">
      <c r="A477" s="20">
        <v>881</v>
      </c>
      <c r="B477" s="20" t="s">
        <v>642</v>
      </c>
      <c r="C477" s="20" t="s">
        <v>643</v>
      </c>
      <c r="D477" s="20" t="s">
        <v>644</v>
      </c>
      <c r="E477" s="21" t="s">
        <v>669</v>
      </c>
      <c r="F477" s="28"/>
      <c r="G477" s="21" t="s">
        <v>62</v>
      </c>
      <c r="H477" s="54">
        <v>1</v>
      </c>
      <c r="I477" s="24" t="str">
        <f t="shared" si="30"/>
        <v>Ņemts vērā TmP</v>
      </c>
      <c r="J477" s="23">
        <v>7</v>
      </c>
      <c r="K477" s="24" t="str">
        <f t="shared" si="29"/>
        <v>VALD</v>
      </c>
      <c r="L477" s="25" t="s">
        <v>47</v>
      </c>
      <c r="M477" s="23"/>
      <c r="N477" s="23"/>
      <c r="O477" s="23"/>
      <c r="P477" s="23"/>
      <c r="Q477" s="23"/>
      <c r="R477" s="23"/>
      <c r="S477" s="23" t="s">
        <v>670</v>
      </c>
      <c r="T477" s="23"/>
      <c r="U477" s="23"/>
      <c r="V477" s="23"/>
      <c r="W477" s="23"/>
      <c r="X477" s="23"/>
      <c r="Y477" s="23"/>
    </row>
    <row r="478" spans="1:25" ht="56.25" x14ac:dyDescent="0.2">
      <c r="A478" s="20">
        <v>882</v>
      </c>
      <c r="B478" s="20" t="s">
        <v>642</v>
      </c>
      <c r="C478" s="20" t="s">
        <v>643</v>
      </c>
      <c r="D478" s="20" t="s">
        <v>644</v>
      </c>
      <c r="E478" s="21" t="s">
        <v>671</v>
      </c>
      <c r="F478" s="28"/>
      <c r="G478" s="21" t="s">
        <v>62</v>
      </c>
      <c r="H478" s="54">
        <v>1</v>
      </c>
      <c r="I478" s="24" t="str">
        <f t="shared" si="30"/>
        <v>Ņemts vērā TmP</v>
      </c>
      <c r="J478" s="23">
        <v>7</v>
      </c>
      <c r="K478" s="24" t="str">
        <f t="shared" si="29"/>
        <v>VALD</v>
      </c>
      <c r="L478" s="25" t="s">
        <v>47</v>
      </c>
      <c r="M478" s="23"/>
      <c r="N478" s="23"/>
      <c r="O478" s="23"/>
      <c r="P478" s="23"/>
      <c r="Q478" s="23"/>
      <c r="R478" s="23"/>
      <c r="S478" s="23" t="s">
        <v>672</v>
      </c>
      <c r="T478" s="23"/>
      <c r="U478" s="23"/>
      <c r="V478" s="23"/>
      <c r="W478" s="23"/>
      <c r="X478" s="23"/>
      <c r="Y478" s="23"/>
    </row>
    <row r="479" spans="1:25" ht="56.25" x14ac:dyDescent="0.2">
      <c r="A479" s="20">
        <v>883</v>
      </c>
      <c r="B479" s="20" t="s">
        <v>642</v>
      </c>
      <c r="C479" s="20" t="s">
        <v>643</v>
      </c>
      <c r="D479" s="20" t="s">
        <v>644</v>
      </c>
      <c r="E479" s="21" t="s">
        <v>673</v>
      </c>
      <c r="F479" s="28"/>
      <c r="G479" s="21" t="s">
        <v>62</v>
      </c>
      <c r="H479" s="54">
        <v>1</v>
      </c>
      <c r="I479" s="24" t="str">
        <f t="shared" si="30"/>
        <v>Ņemts vērā TmP</v>
      </c>
      <c r="J479" s="23">
        <v>7</v>
      </c>
      <c r="K479" s="24" t="str">
        <f t="shared" si="29"/>
        <v>VALD</v>
      </c>
      <c r="L479" s="25" t="s">
        <v>47</v>
      </c>
      <c r="M479" s="23"/>
      <c r="N479" s="23"/>
      <c r="O479" s="23"/>
      <c r="P479" s="23"/>
      <c r="Q479" s="23"/>
      <c r="R479" s="23"/>
      <c r="S479" s="23" t="s">
        <v>672</v>
      </c>
      <c r="T479" s="23"/>
      <c r="U479" s="23"/>
      <c r="V479" s="23"/>
      <c r="W479" s="23"/>
      <c r="X479" s="23"/>
      <c r="Y479" s="23"/>
    </row>
    <row r="480" spans="1:25" ht="56.25" x14ac:dyDescent="0.2">
      <c r="A480" s="20">
        <v>884</v>
      </c>
      <c r="B480" s="20" t="s">
        <v>642</v>
      </c>
      <c r="C480" s="20" t="s">
        <v>643</v>
      </c>
      <c r="D480" s="20" t="s">
        <v>644</v>
      </c>
      <c r="E480" s="21" t="s">
        <v>674</v>
      </c>
      <c r="F480" s="28"/>
      <c r="G480" s="21" t="s">
        <v>62</v>
      </c>
      <c r="H480" s="54">
        <v>1</v>
      </c>
      <c r="I480" s="24" t="str">
        <f t="shared" si="30"/>
        <v>Ņemts vērā TmP</v>
      </c>
      <c r="J480" s="23">
        <v>7</v>
      </c>
      <c r="K480" s="24" t="str">
        <f t="shared" si="29"/>
        <v>VALD</v>
      </c>
      <c r="L480" s="25" t="s">
        <v>47</v>
      </c>
      <c r="M480" s="23"/>
      <c r="N480" s="23"/>
      <c r="O480" s="23"/>
      <c r="P480" s="23"/>
      <c r="Q480" s="23"/>
      <c r="R480" s="23"/>
      <c r="S480" s="23" t="s">
        <v>675</v>
      </c>
      <c r="T480" s="23"/>
      <c r="U480" s="23"/>
      <c r="V480" s="23"/>
      <c r="W480" s="23"/>
      <c r="X480" s="23"/>
      <c r="Y480" s="23"/>
    </row>
    <row r="481" spans="1:25" ht="56.25" x14ac:dyDescent="0.2">
      <c r="A481" s="20">
        <v>885</v>
      </c>
      <c r="B481" s="20" t="s">
        <v>642</v>
      </c>
      <c r="C481" s="20" t="s">
        <v>643</v>
      </c>
      <c r="D481" s="20" t="s">
        <v>644</v>
      </c>
      <c r="E481" s="21" t="s">
        <v>676</v>
      </c>
      <c r="F481" s="28"/>
      <c r="G481" s="21" t="s">
        <v>62</v>
      </c>
      <c r="H481" s="54">
        <v>1</v>
      </c>
      <c r="I481" s="24" t="str">
        <f t="shared" si="30"/>
        <v>Ņemts vērā TmP</v>
      </c>
      <c r="J481" s="23">
        <v>7</v>
      </c>
      <c r="K481" s="24" t="str">
        <f t="shared" si="29"/>
        <v>VALD</v>
      </c>
      <c r="L481" s="25" t="s">
        <v>47</v>
      </c>
      <c r="M481" s="23"/>
      <c r="N481" s="23"/>
      <c r="O481" s="23"/>
      <c r="P481" s="23"/>
      <c r="Q481" s="23"/>
      <c r="R481" s="23"/>
      <c r="S481" s="23" t="s">
        <v>675</v>
      </c>
      <c r="T481" s="23"/>
      <c r="U481" s="23"/>
      <c r="V481" s="23"/>
      <c r="W481" s="23"/>
      <c r="X481" s="23"/>
      <c r="Y481" s="23"/>
    </row>
    <row r="482" spans="1:25" s="4" customFormat="1" ht="56.25" x14ac:dyDescent="0.2">
      <c r="A482" s="20">
        <v>886</v>
      </c>
      <c r="B482" s="29" t="s">
        <v>642</v>
      </c>
      <c r="C482" s="29" t="s">
        <v>643</v>
      </c>
      <c r="D482" s="29" t="s">
        <v>644</v>
      </c>
      <c r="E482" s="30" t="s">
        <v>677</v>
      </c>
      <c r="F482" s="28"/>
      <c r="G482" s="30" t="s">
        <v>62</v>
      </c>
      <c r="H482" s="54">
        <v>1</v>
      </c>
      <c r="I482" s="24" t="str">
        <f t="shared" si="30"/>
        <v>Ņemts vērā TmP</v>
      </c>
      <c r="J482" s="23">
        <v>7</v>
      </c>
      <c r="K482" s="24" t="str">
        <f t="shared" si="29"/>
        <v>VALD</v>
      </c>
      <c r="L482" s="32" t="s">
        <v>47</v>
      </c>
      <c r="M482" s="31"/>
      <c r="N482" s="31"/>
      <c r="O482" s="31"/>
      <c r="P482" s="31"/>
      <c r="Q482" s="31"/>
      <c r="R482" s="31"/>
      <c r="S482" s="31"/>
      <c r="T482" s="31"/>
      <c r="U482" s="31"/>
      <c r="V482" s="31"/>
      <c r="W482" s="31"/>
      <c r="X482" s="31"/>
      <c r="Y482" s="31"/>
    </row>
    <row r="483" spans="1:25" s="4" customFormat="1" ht="56.25" x14ac:dyDescent="0.2">
      <c r="A483" s="20">
        <v>887</v>
      </c>
      <c r="B483" s="29" t="s">
        <v>642</v>
      </c>
      <c r="C483" s="29" t="s">
        <v>643</v>
      </c>
      <c r="D483" s="29" t="s">
        <v>644</v>
      </c>
      <c r="E483" s="30" t="s">
        <v>678</v>
      </c>
      <c r="F483" s="28"/>
      <c r="G483" s="30" t="s">
        <v>62</v>
      </c>
      <c r="H483" s="54">
        <v>1</v>
      </c>
      <c r="I483" s="24" t="str">
        <f t="shared" si="30"/>
        <v>Ņemts vērā TmP</v>
      </c>
      <c r="J483" s="23">
        <v>7</v>
      </c>
      <c r="K483" s="24" t="str">
        <f t="shared" si="29"/>
        <v>VALD</v>
      </c>
      <c r="L483" s="32" t="s">
        <v>47</v>
      </c>
      <c r="M483" s="31"/>
      <c r="N483" s="31"/>
      <c r="O483" s="31"/>
      <c r="P483" s="31"/>
      <c r="Q483" s="31"/>
      <c r="R483" s="31"/>
      <c r="S483" s="31"/>
      <c r="T483" s="31"/>
      <c r="U483" s="31"/>
      <c r="V483" s="31"/>
      <c r="W483" s="31"/>
      <c r="X483" s="31"/>
      <c r="Y483" s="31"/>
    </row>
    <row r="484" spans="1:25" ht="56.25" x14ac:dyDescent="0.2">
      <c r="A484" s="20">
        <v>888</v>
      </c>
      <c r="B484" s="20" t="s">
        <v>642</v>
      </c>
      <c r="C484" s="20" t="s">
        <v>643</v>
      </c>
      <c r="D484" s="20" t="s">
        <v>644</v>
      </c>
      <c r="E484" s="21" t="s">
        <v>679</v>
      </c>
      <c r="F484" s="28"/>
      <c r="G484" s="21" t="s">
        <v>62</v>
      </c>
      <c r="H484" s="54">
        <v>1</v>
      </c>
      <c r="I484" s="24" t="str">
        <f t="shared" si="30"/>
        <v>Ņemts vērā TmP</v>
      </c>
      <c r="J484" s="23">
        <v>7</v>
      </c>
      <c r="K484" s="24" t="str">
        <f t="shared" si="29"/>
        <v>VALD</v>
      </c>
      <c r="L484" s="25" t="s">
        <v>47</v>
      </c>
      <c r="M484" s="23"/>
      <c r="N484" s="23"/>
      <c r="O484" s="23"/>
      <c r="P484" s="23"/>
      <c r="Q484" s="23"/>
      <c r="R484" s="23"/>
      <c r="S484" s="23" t="s">
        <v>664</v>
      </c>
      <c r="T484" s="23"/>
      <c r="U484" s="23"/>
      <c r="V484" s="23"/>
      <c r="W484" s="23"/>
      <c r="X484" s="23"/>
      <c r="Y484" s="23"/>
    </row>
    <row r="485" spans="1:25" ht="56.25" x14ac:dyDescent="0.2">
      <c r="A485" s="20">
        <v>889</v>
      </c>
      <c r="B485" s="20" t="s">
        <v>642</v>
      </c>
      <c r="C485" s="20" t="s">
        <v>643</v>
      </c>
      <c r="D485" s="20" t="s">
        <v>644</v>
      </c>
      <c r="E485" s="21" t="s">
        <v>680</v>
      </c>
      <c r="F485" s="28"/>
      <c r="G485" s="21" t="s">
        <v>62</v>
      </c>
      <c r="H485" s="54">
        <v>1</v>
      </c>
      <c r="I485" s="24" t="str">
        <f t="shared" si="30"/>
        <v>Ņemts vērā TmP</v>
      </c>
      <c r="J485" s="23">
        <v>7</v>
      </c>
      <c r="K485" s="24" t="str">
        <f t="shared" si="29"/>
        <v>VALD</v>
      </c>
      <c r="L485" s="25" t="s">
        <v>47</v>
      </c>
      <c r="M485" s="23"/>
      <c r="N485" s="23"/>
      <c r="O485" s="23"/>
      <c r="P485" s="23"/>
      <c r="Q485" s="23"/>
      <c r="R485" s="23"/>
      <c r="S485" s="23" t="s">
        <v>664</v>
      </c>
      <c r="T485" s="23"/>
      <c r="U485" s="23"/>
      <c r="V485" s="23"/>
      <c r="W485" s="23"/>
      <c r="X485" s="23"/>
      <c r="Y485" s="23"/>
    </row>
    <row r="486" spans="1:25" ht="78.75" x14ac:dyDescent="0.2">
      <c r="A486" s="20">
        <v>890</v>
      </c>
      <c r="B486" s="20" t="s">
        <v>642</v>
      </c>
      <c r="C486" s="20" t="s">
        <v>643</v>
      </c>
      <c r="D486" s="20" t="s">
        <v>644</v>
      </c>
      <c r="E486" s="21" t="s">
        <v>681</v>
      </c>
      <c r="F486" s="28"/>
      <c r="G486" s="21" t="s">
        <v>62</v>
      </c>
      <c r="H486" s="54">
        <v>1</v>
      </c>
      <c r="I486" s="24" t="str">
        <f t="shared" si="30"/>
        <v>Ņemts vērā TmP</v>
      </c>
      <c r="J486" s="23">
        <v>7</v>
      </c>
      <c r="K486" s="24" t="str">
        <f t="shared" si="29"/>
        <v>VALD</v>
      </c>
      <c r="L486" s="25" t="s">
        <v>47</v>
      </c>
      <c r="M486" s="23"/>
      <c r="N486" s="23"/>
      <c r="O486" s="23"/>
      <c r="P486" s="23"/>
      <c r="Q486" s="23"/>
      <c r="R486" s="23"/>
      <c r="S486" s="23" t="s">
        <v>664</v>
      </c>
      <c r="T486" s="23"/>
      <c r="U486" s="23"/>
      <c r="V486" s="23"/>
      <c r="W486" s="23"/>
      <c r="X486" s="23"/>
      <c r="Y486" s="23"/>
    </row>
    <row r="487" spans="1:25" ht="56.25" x14ac:dyDescent="0.2">
      <c r="A487" s="20">
        <v>891</v>
      </c>
      <c r="B487" s="20" t="s">
        <v>642</v>
      </c>
      <c r="C487" s="20" t="s">
        <v>643</v>
      </c>
      <c r="D487" s="20" t="s">
        <v>644</v>
      </c>
      <c r="E487" s="21" t="s">
        <v>682</v>
      </c>
      <c r="F487" s="28"/>
      <c r="G487" s="21" t="s">
        <v>62</v>
      </c>
      <c r="H487" s="54">
        <v>1</v>
      </c>
      <c r="I487" s="24" t="str">
        <f t="shared" si="30"/>
        <v>Ņemts vērā TmP</v>
      </c>
      <c r="J487" s="23">
        <v>7</v>
      </c>
      <c r="K487" s="24" t="str">
        <f t="shared" si="29"/>
        <v>VALD</v>
      </c>
      <c r="L487" s="25" t="s">
        <v>47</v>
      </c>
      <c r="M487" s="23"/>
      <c r="N487" s="23"/>
      <c r="O487" s="23"/>
      <c r="P487" s="23"/>
      <c r="Q487" s="23"/>
      <c r="R487" s="23"/>
      <c r="S487" s="23" t="s">
        <v>668</v>
      </c>
      <c r="T487" s="23"/>
      <c r="U487" s="23"/>
      <c r="V487" s="23"/>
      <c r="W487" s="23"/>
      <c r="X487" s="23"/>
      <c r="Y487" s="23"/>
    </row>
    <row r="488" spans="1:25" ht="56.25" x14ac:dyDescent="0.2">
      <c r="A488" s="20">
        <v>892</v>
      </c>
      <c r="B488" s="20" t="s">
        <v>642</v>
      </c>
      <c r="C488" s="20" t="s">
        <v>643</v>
      </c>
      <c r="D488" s="20" t="s">
        <v>644</v>
      </c>
      <c r="E488" s="21" t="s">
        <v>683</v>
      </c>
      <c r="F488" s="28"/>
      <c r="G488" s="21" t="s">
        <v>62</v>
      </c>
      <c r="H488" s="54">
        <v>1</v>
      </c>
      <c r="I488" s="24" t="str">
        <f t="shared" si="30"/>
        <v>Ņemts vērā TmP</v>
      </c>
      <c r="J488" s="23">
        <v>7</v>
      </c>
      <c r="K488" s="24" t="str">
        <f t="shared" si="29"/>
        <v>VALD</v>
      </c>
      <c r="L488" s="25" t="s">
        <v>47</v>
      </c>
      <c r="M488" s="23"/>
      <c r="N488" s="23"/>
      <c r="O488" s="23"/>
      <c r="P488" s="23"/>
      <c r="Q488" s="23"/>
      <c r="R488" s="23"/>
      <c r="S488" s="23" t="s">
        <v>668</v>
      </c>
      <c r="T488" s="23"/>
      <c r="U488" s="23"/>
      <c r="V488" s="23"/>
      <c r="W488" s="23"/>
      <c r="X488" s="23"/>
      <c r="Y488" s="23"/>
    </row>
    <row r="489" spans="1:25" ht="56.25" x14ac:dyDescent="0.2">
      <c r="A489" s="20">
        <v>893</v>
      </c>
      <c r="B489" s="20" t="s">
        <v>642</v>
      </c>
      <c r="C489" s="20" t="s">
        <v>643</v>
      </c>
      <c r="D489" s="20" t="s">
        <v>644</v>
      </c>
      <c r="E489" s="21" t="s">
        <v>684</v>
      </c>
      <c r="F489" s="28"/>
      <c r="G489" s="21" t="s">
        <v>62</v>
      </c>
      <c r="H489" s="54">
        <v>1</v>
      </c>
      <c r="I489" s="24" t="str">
        <f t="shared" si="30"/>
        <v>Ņemts vērā TmP</v>
      </c>
      <c r="J489" s="23">
        <v>7</v>
      </c>
      <c r="K489" s="24" t="str">
        <f t="shared" si="29"/>
        <v>VALD</v>
      </c>
      <c r="L489" s="25"/>
      <c r="M489" s="23"/>
      <c r="N489" s="23"/>
      <c r="O489" s="23"/>
      <c r="P489" s="23"/>
      <c r="Q489" s="23"/>
      <c r="R489" s="23"/>
      <c r="S489" s="23" t="s">
        <v>685</v>
      </c>
      <c r="T489" s="23"/>
      <c r="U489" s="23"/>
      <c r="V489" s="23"/>
      <c r="W489" s="23"/>
      <c r="X489" s="23"/>
      <c r="Y489" s="23"/>
    </row>
    <row r="490" spans="1:25" ht="78.75" x14ac:dyDescent="0.2">
      <c r="A490" s="20">
        <v>894</v>
      </c>
      <c r="B490" s="20" t="s">
        <v>642</v>
      </c>
      <c r="C490" s="20" t="s">
        <v>643</v>
      </c>
      <c r="D490" s="20" t="s">
        <v>644</v>
      </c>
      <c r="E490" s="21" t="s">
        <v>686</v>
      </c>
      <c r="F490" s="28"/>
      <c r="G490" s="21" t="s">
        <v>62</v>
      </c>
      <c r="H490" s="54">
        <v>1</v>
      </c>
      <c r="I490" s="24" t="str">
        <f t="shared" si="30"/>
        <v>Ņemts vērā TmP</v>
      </c>
      <c r="J490" s="23">
        <v>7</v>
      </c>
      <c r="K490" s="24" t="str">
        <f t="shared" si="29"/>
        <v>VALD</v>
      </c>
      <c r="L490" s="25"/>
      <c r="M490" s="23"/>
      <c r="N490" s="23"/>
      <c r="O490" s="23"/>
      <c r="P490" s="23"/>
      <c r="Q490" s="23"/>
      <c r="R490" s="23"/>
      <c r="S490" s="23"/>
      <c r="T490" s="23"/>
      <c r="U490" s="23"/>
      <c r="V490" s="23"/>
      <c r="W490" s="23"/>
      <c r="X490" s="23"/>
      <c r="Y490" s="23"/>
    </row>
    <row r="491" spans="1:25" ht="56.25" x14ac:dyDescent="0.2">
      <c r="A491" s="20">
        <v>895</v>
      </c>
      <c r="B491" s="20" t="s">
        <v>642</v>
      </c>
      <c r="C491" s="20" t="s">
        <v>643</v>
      </c>
      <c r="D491" s="20" t="s">
        <v>644</v>
      </c>
      <c r="E491" s="47" t="s">
        <v>687</v>
      </c>
      <c r="F491" s="48"/>
      <c r="G491" s="21" t="s">
        <v>62</v>
      </c>
      <c r="H491" s="54">
        <v>1</v>
      </c>
      <c r="I491" s="24" t="str">
        <f t="shared" si="30"/>
        <v>Ņemts vērā TmP</v>
      </c>
      <c r="J491" s="23">
        <v>7</v>
      </c>
      <c r="K491" s="24" t="str">
        <f t="shared" si="29"/>
        <v>VALD</v>
      </c>
      <c r="L491" s="25"/>
      <c r="M491" s="23"/>
      <c r="N491" s="23"/>
      <c r="O491" s="23"/>
      <c r="P491" s="23"/>
      <c r="Q491" s="23"/>
      <c r="R491" s="23"/>
      <c r="S491" s="23"/>
      <c r="T491" s="23"/>
      <c r="U491" s="23"/>
      <c r="V491" s="23"/>
      <c r="W491" s="23"/>
      <c r="X491" s="23"/>
      <c r="Y491" s="23"/>
    </row>
    <row r="492" spans="1:25" ht="124.5" thickBot="1" x14ac:dyDescent="0.25">
      <c r="A492" s="20">
        <v>896</v>
      </c>
      <c r="B492" s="20" t="s">
        <v>642</v>
      </c>
      <c r="C492" s="20" t="s">
        <v>643</v>
      </c>
      <c r="D492" s="20" t="s">
        <v>644</v>
      </c>
      <c r="E492" s="49" t="s">
        <v>688</v>
      </c>
      <c r="F492" s="48"/>
      <c r="G492" s="21" t="s">
        <v>62</v>
      </c>
      <c r="H492" s="54">
        <v>3</v>
      </c>
      <c r="I492" s="24" t="str">
        <f t="shared" si="28"/>
        <v xml:space="preserve">Nav ņemts vērā RTP redakcijā </v>
      </c>
      <c r="J492" s="23" t="s">
        <v>370</v>
      </c>
      <c r="K492" s="24" t="str">
        <f t="shared" si="29"/>
        <v/>
      </c>
      <c r="L492" s="25"/>
      <c r="M492" s="23"/>
      <c r="N492" s="23"/>
      <c r="O492" s="23"/>
      <c r="P492" s="23"/>
      <c r="Q492" s="23"/>
      <c r="R492" s="23"/>
      <c r="S492" s="23"/>
      <c r="T492" s="23"/>
      <c r="U492" s="23"/>
      <c r="V492" s="23"/>
      <c r="W492" s="23"/>
      <c r="X492" s="23"/>
      <c r="Y492" s="23"/>
    </row>
    <row r="493" spans="1:25" ht="67.5" x14ac:dyDescent="0.2">
      <c r="A493" s="20">
        <v>897</v>
      </c>
      <c r="B493" s="20" t="s">
        <v>689</v>
      </c>
      <c r="C493" s="20" t="s">
        <v>347</v>
      </c>
      <c r="D493" s="20" t="s">
        <v>690</v>
      </c>
      <c r="E493" s="39" t="s">
        <v>691</v>
      </c>
      <c r="F493" s="40"/>
      <c r="G493" s="21"/>
      <c r="H493" s="54">
        <v>3</v>
      </c>
      <c r="I493" s="24" t="str">
        <f t="shared" si="28"/>
        <v xml:space="preserve">Nav ņemts vērā RTP redakcijā </v>
      </c>
      <c r="J493" s="23" t="s">
        <v>41</v>
      </c>
      <c r="K493" s="24" t="str">
        <f t="shared" si="29"/>
        <v/>
      </c>
      <c r="L493" s="25"/>
      <c r="M493" s="23"/>
      <c r="N493" s="23"/>
      <c r="O493" s="23"/>
      <c r="P493" s="23"/>
      <c r="Q493" s="23"/>
      <c r="R493" s="23"/>
      <c r="S493" s="23"/>
      <c r="T493" s="23"/>
      <c r="U493" s="23"/>
      <c r="V493" s="23"/>
      <c r="W493" s="23"/>
      <c r="X493" s="23"/>
      <c r="Y493" s="23"/>
    </row>
    <row r="494" spans="1:25" ht="67.5" x14ac:dyDescent="0.2">
      <c r="A494" s="20">
        <v>898</v>
      </c>
      <c r="B494" s="20" t="s">
        <v>689</v>
      </c>
      <c r="C494" s="20" t="s">
        <v>347</v>
      </c>
      <c r="D494" s="20" t="s">
        <v>690</v>
      </c>
      <c r="E494" s="23" t="s">
        <v>692</v>
      </c>
      <c r="F494" s="38"/>
      <c r="G494" s="23"/>
      <c r="H494" s="54">
        <v>1</v>
      </c>
      <c r="I494" s="24" t="str">
        <f t="shared" ref="I494:I511" si="31">IF(H494=1,"Ņemts vērā TmP",IF(H494=2,"Ņemts vērā RTP redakcijā",IF(H494=3,"Nav ņemts vērā RTP redakcijā ",IF(H494=4,"Diskutējamie jautājumi ",IF(H494=5,"Neattiecas uz RTP un TmP","")))))</f>
        <v>Ņemts vērā TmP</v>
      </c>
      <c r="J494" s="23">
        <v>2</v>
      </c>
      <c r="K494" s="24" t="str">
        <f t="shared" ref="K494:K511" si="32">IF(J494=1,"UD",IF(J494=2,"TRANS",IF(J494=3,"AIN",IF(J494=4,"JOS",IF(J494=5,"KULT",IF(J494=6,"PUBL",IF(J494=7,"VALD",IF(J494=8,"UZN",IF(J494=9,"OSTA",IF(J494=10,"MEL",IF(J494=11,"MAJ","")))))))))))</f>
        <v>TRANS</v>
      </c>
      <c r="L494" s="25"/>
      <c r="M494" s="23"/>
      <c r="N494" s="23"/>
      <c r="O494" s="23"/>
      <c r="P494" s="23"/>
      <c r="Q494" s="23"/>
      <c r="R494" s="23"/>
      <c r="S494" s="23"/>
      <c r="T494" s="23"/>
      <c r="U494" s="23"/>
      <c r="V494" s="23"/>
      <c r="W494" s="23"/>
      <c r="X494" s="23"/>
      <c r="Y494" s="23"/>
    </row>
    <row r="495" spans="1:25" ht="78.75" x14ac:dyDescent="0.2">
      <c r="A495" s="20">
        <v>899</v>
      </c>
      <c r="B495" s="20" t="s">
        <v>689</v>
      </c>
      <c r="C495" s="20" t="s">
        <v>347</v>
      </c>
      <c r="D495" s="20" t="s">
        <v>690</v>
      </c>
      <c r="E495" s="23" t="s">
        <v>693</v>
      </c>
      <c r="F495" s="38"/>
      <c r="G495" s="23"/>
      <c r="H495" s="54">
        <v>1</v>
      </c>
      <c r="I495" s="24" t="str">
        <f t="shared" si="31"/>
        <v>Ņemts vērā TmP</v>
      </c>
      <c r="J495" s="23">
        <v>2</v>
      </c>
      <c r="K495" s="24" t="str">
        <f t="shared" si="32"/>
        <v>TRANS</v>
      </c>
      <c r="L495" s="25"/>
      <c r="M495" s="23"/>
      <c r="N495" s="23"/>
      <c r="O495" s="23"/>
      <c r="P495" s="23"/>
      <c r="Q495" s="23"/>
      <c r="R495" s="23"/>
      <c r="S495" s="23"/>
      <c r="T495" s="23"/>
      <c r="U495" s="23"/>
      <c r="V495" s="23"/>
      <c r="W495" s="23"/>
      <c r="X495" s="23"/>
      <c r="Y495" s="23"/>
    </row>
    <row r="496" spans="1:25" ht="56.25" x14ac:dyDescent="0.2">
      <c r="A496" s="20">
        <v>901</v>
      </c>
      <c r="B496" s="20" t="s">
        <v>689</v>
      </c>
      <c r="C496" s="20" t="s">
        <v>347</v>
      </c>
      <c r="D496" s="20" t="s">
        <v>690</v>
      </c>
      <c r="E496" s="23" t="s">
        <v>694</v>
      </c>
      <c r="F496" s="38"/>
      <c r="G496" s="23"/>
      <c r="H496" s="54">
        <v>1</v>
      </c>
      <c r="I496" s="24" t="str">
        <f t="shared" si="31"/>
        <v>Ņemts vērā TmP</v>
      </c>
      <c r="J496" s="23">
        <v>2</v>
      </c>
      <c r="K496" s="24" t="str">
        <f t="shared" si="32"/>
        <v>TRANS</v>
      </c>
      <c r="L496" s="25"/>
      <c r="M496" s="23"/>
      <c r="N496" s="23"/>
      <c r="O496" s="23"/>
      <c r="P496" s="23"/>
      <c r="Q496" s="23"/>
      <c r="R496" s="23"/>
      <c r="S496" s="23"/>
      <c r="T496" s="23"/>
      <c r="U496" s="23"/>
      <c r="V496" s="23"/>
      <c r="W496" s="23"/>
      <c r="X496" s="23"/>
      <c r="Y496" s="23"/>
    </row>
    <row r="497" spans="1:25" ht="67.5" x14ac:dyDescent="0.2">
      <c r="A497" s="20">
        <v>902</v>
      </c>
      <c r="B497" s="20" t="s">
        <v>689</v>
      </c>
      <c r="C497" s="20" t="s">
        <v>347</v>
      </c>
      <c r="D497" s="20" t="s">
        <v>690</v>
      </c>
      <c r="E497" s="23" t="s">
        <v>695</v>
      </c>
      <c r="F497" s="38"/>
      <c r="G497" s="23"/>
      <c r="H497" s="54">
        <v>1</v>
      </c>
      <c r="I497" s="24" t="str">
        <f t="shared" si="31"/>
        <v>Ņemts vērā TmP</v>
      </c>
      <c r="J497" s="23">
        <v>1</v>
      </c>
      <c r="K497" s="24" t="str">
        <f t="shared" si="32"/>
        <v>UD</v>
      </c>
      <c r="L497" s="25"/>
      <c r="M497" s="23"/>
      <c r="N497" s="23"/>
      <c r="O497" s="23"/>
      <c r="P497" s="23"/>
      <c r="Q497" s="23"/>
      <c r="R497" s="23"/>
      <c r="S497" s="23"/>
      <c r="T497" s="23"/>
      <c r="U497" s="23"/>
      <c r="V497" s="23"/>
      <c r="W497" s="23"/>
      <c r="X497" s="23"/>
      <c r="Y497" s="23"/>
    </row>
    <row r="498" spans="1:25" ht="45" x14ac:dyDescent="0.2">
      <c r="A498" s="20">
        <v>904</v>
      </c>
      <c r="B498" s="20" t="s">
        <v>689</v>
      </c>
      <c r="C498" s="20" t="s">
        <v>347</v>
      </c>
      <c r="D498" s="20" t="s">
        <v>690</v>
      </c>
      <c r="E498" s="23" t="s">
        <v>696</v>
      </c>
      <c r="F498" s="38"/>
      <c r="G498" s="23"/>
      <c r="H498" s="54">
        <v>1</v>
      </c>
      <c r="I498" s="24" t="str">
        <f t="shared" si="31"/>
        <v>Ņemts vērā TmP</v>
      </c>
      <c r="J498" s="23">
        <v>4</v>
      </c>
      <c r="K498" s="24" t="str">
        <f t="shared" si="32"/>
        <v>JOS</v>
      </c>
      <c r="L498" s="25"/>
      <c r="M498" s="23"/>
      <c r="N498" s="23"/>
      <c r="O498" s="23"/>
      <c r="P498" s="23"/>
      <c r="Q498" s="23"/>
      <c r="R498" s="23"/>
      <c r="S498" s="23"/>
      <c r="T498" s="23"/>
      <c r="U498" s="23"/>
      <c r="V498" s="23"/>
      <c r="W498" s="23"/>
      <c r="X498" s="23"/>
      <c r="Y498" s="23"/>
    </row>
    <row r="499" spans="1:25" ht="33.75" x14ac:dyDescent="0.2">
      <c r="A499" s="20">
        <v>905</v>
      </c>
      <c r="B499" s="20" t="s">
        <v>689</v>
      </c>
      <c r="C499" s="20" t="s">
        <v>347</v>
      </c>
      <c r="D499" s="20" t="s">
        <v>690</v>
      </c>
      <c r="E499" s="23" t="s">
        <v>697</v>
      </c>
      <c r="F499" s="38"/>
      <c r="G499" s="23"/>
      <c r="H499" s="54">
        <v>3</v>
      </c>
      <c r="I499" s="24" t="str">
        <f t="shared" si="31"/>
        <v xml:space="preserve">Nav ņemts vērā RTP redakcijā </v>
      </c>
      <c r="J499" s="23" t="s">
        <v>698</v>
      </c>
      <c r="K499" s="24" t="str">
        <f t="shared" si="32"/>
        <v/>
      </c>
      <c r="L499" s="25"/>
      <c r="M499" s="23"/>
      <c r="N499" s="23"/>
      <c r="O499" s="23"/>
      <c r="P499" s="23"/>
      <c r="Q499" s="23"/>
      <c r="R499" s="23"/>
      <c r="S499" s="23"/>
      <c r="T499" s="23"/>
      <c r="U499" s="23"/>
      <c r="V499" s="23"/>
      <c r="W499" s="23"/>
      <c r="X499" s="23"/>
      <c r="Y499" s="23"/>
    </row>
    <row r="500" spans="1:25" ht="33.75" x14ac:dyDescent="0.2">
      <c r="A500" s="20">
        <v>906</v>
      </c>
      <c r="B500" s="20" t="s">
        <v>689</v>
      </c>
      <c r="C500" s="20" t="s">
        <v>347</v>
      </c>
      <c r="D500" s="20" t="s">
        <v>690</v>
      </c>
      <c r="E500" s="23" t="s">
        <v>448</v>
      </c>
      <c r="F500" s="38"/>
      <c r="G500" s="23"/>
      <c r="H500" s="54">
        <v>3</v>
      </c>
      <c r="I500" s="24" t="str">
        <f t="shared" si="31"/>
        <v xml:space="preserve">Nav ņemts vērā RTP redakcijā </v>
      </c>
      <c r="J500" s="23" t="s">
        <v>698</v>
      </c>
      <c r="K500" s="24" t="str">
        <f t="shared" si="32"/>
        <v/>
      </c>
      <c r="L500" s="25"/>
      <c r="M500" s="23"/>
      <c r="N500" s="23"/>
      <c r="O500" s="23"/>
      <c r="P500" s="23"/>
      <c r="Q500" s="23"/>
      <c r="R500" s="23"/>
      <c r="S500" s="23"/>
      <c r="T500" s="23"/>
      <c r="U500" s="23"/>
      <c r="V500" s="23"/>
      <c r="W500" s="23"/>
      <c r="X500" s="23"/>
      <c r="Y500" s="23"/>
    </row>
    <row r="501" spans="1:25" ht="57" thickBot="1" x14ac:dyDescent="0.25">
      <c r="A501" s="20">
        <v>909</v>
      </c>
      <c r="B501" s="20" t="s">
        <v>689</v>
      </c>
      <c r="C501" s="20" t="s">
        <v>347</v>
      </c>
      <c r="D501" s="20" t="s">
        <v>690</v>
      </c>
      <c r="E501" s="41" t="s">
        <v>699</v>
      </c>
      <c r="F501" s="42"/>
      <c r="G501" s="23"/>
      <c r="H501" s="54">
        <v>1</v>
      </c>
      <c r="I501" s="24" t="str">
        <f t="shared" si="31"/>
        <v>Ņemts vērā TmP</v>
      </c>
      <c r="J501" s="23">
        <v>2</v>
      </c>
      <c r="K501" s="24" t="str">
        <f t="shared" si="32"/>
        <v>TRANS</v>
      </c>
      <c r="L501" s="25"/>
      <c r="M501" s="23"/>
      <c r="N501" s="23"/>
      <c r="O501" s="23"/>
      <c r="P501" s="23"/>
      <c r="Q501" s="23"/>
      <c r="R501" s="23"/>
      <c r="S501" s="23"/>
      <c r="T501" s="23"/>
      <c r="U501" s="23"/>
      <c r="V501" s="23"/>
      <c r="W501" s="23"/>
      <c r="X501" s="23"/>
      <c r="Y501" s="23"/>
    </row>
    <row r="502" spans="1:25" ht="213.75" x14ac:dyDescent="0.2">
      <c r="A502" s="20">
        <v>910</v>
      </c>
      <c r="B502" s="20" t="s">
        <v>700</v>
      </c>
      <c r="C502" s="20" t="s">
        <v>701</v>
      </c>
      <c r="D502" s="20" t="s">
        <v>471</v>
      </c>
      <c r="E502" s="21" t="s">
        <v>702</v>
      </c>
      <c r="F502" s="28" t="s">
        <v>775</v>
      </c>
      <c r="G502" s="23" t="s">
        <v>703</v>
      </c>
      <c r="H502" s="54">
        <v>1</v>
      </c>
      <c r="I502" s="24" t="str">
        <f t="shared" si="31"/>
        <v>Ņemts vērā TmP</v>
      </c>
      <c r="J502" s="23">
        <v>4</v>
      </c>
      <c r="K502" s="24" t="str">
        <f t="shared" si="32"/>
        <v>JOS</v>
      </c>
      <c r="L502" s="25"/>
      <c r="M502" s="23"/>
      <c r="N502" s="23"/>
      <c r="O502" s="23"/>
      <c r="P502" s="23"/>
      <c r="Q502" s="23"/>
      <c r="R502" s="23"/>
      <c r="S502" s="23"/>
      <c r="T502" s="23"/>
      <c r="U502" s="23"/>
      <c r="V502" s="23"/>
      <c r="W502" s="23"/>
      <c r="X502" s="23"/>
      <c r="Y502" s="23"/>
    </row>
    <row r="503" spans="1:25" ht="303.75" x14ac:dyDescent="0.2">
      <c r="A503" s="20">
        <v>911</v>
      </c>
      <c r="B503" s="20" t="s">
        <v>700</v>
      </c>
      <c r="C503" s="20" t="s">
        <v>704</v>
      </c>
      <c r="D503" s="20" t="s">
        <v>705</v>
      </c>
      <c r="E503" s="21" t="s">
        <v>706</v>
      </c>
      <c r="F503" s="28" t="s">
        <v>776</v>
      </c>
      <c r="G503" s="23" t="s">
        <v>707</v>
      </c>
      <c r="H503" s="54">
        <v>2</v>
      </c>
      <c r="I503" s="24" t="str">
        <f t="shared" si="31"/>
        <v>Ņemts vērā RTP redakcijā</v>
      </c>
      <c r="J503" s="23"/>
      <c r="K503" s="24" t="str">
        <f t="shared" si="32"/>
        <v/>
      </c>
      <c r="L503" s="25"/>
      <c r="M503" s="23"/>
      <c r="N503" s="23"/>
      <c r="O503" s="23"/>
      <c r="P503" s="23"/>
      <c r="Q503" s="23"/>
      <c r="R503" s="23"/>
      <c r="S503" s="23"/>
      <c r="T503" s="23"/>
      <c r="U503" s="23"/>
      <c r="V503" s="23"/>
      <c r="W503" s="23"/>
      <c r="X503" s="23"/>
      <c r="Y503" s="23"/>
    </row>
    <row r="504" spans="1:25" ht="247.5" x14ac:dyDescent="0.2">
      <c r="A504" s="20">
        <v>912</v>
      </c>
      <c r="B504" s="20" t="s">
        <v>700</v>
      </c>
      <c r="C504" s="20" t="s">
        <v>704</v>
      </c>
      <c r="D504" s="20" t="s">
        <v>705</v>
      </c>
      <c r="E504" s="21" t="s">
        <v>708</v>
      </c>
      <c r="F504" s="28" t="s">
        <v>777</v>
      </c>
      <c r="G504" s="23" t="s">
        <v>707</v>
      </c>
      <c r="H504" s="54">
        <v>2</v>
      </c>
      <c r="I504" s="24" t="str">
        <f t="shared" si="31"/>
        <v>Ņemts vērā RTP redakcijā</v>
      </c>
      <c r="J504" s="23"/>
      <c r="K504" s="24" t="str">
        <f t="shared" si="32"/>
        <v/>
      </c>
      <c r="L504" s="25"/>
      <c r="M504" s="23"/>
      <c r="N504" s="23"/>
      <c r="O504" s="23"/>
      <c r="P504" s="23"/>
      <c r="Q504" s="23"/>
      <c r="R504" s="23"/>
      <c r="S504" s="23"/>
      <c r="T504" s="23"/>
      <c r="U504" s="23"/>
      <c r="V504" s="23"/>
      <c r="W504" s="23"/>
      <c r="X504" s="23"/>
      <c r="Y504" s="23"/>
    </row>
    <row r="505" spans="1:25" ht="225" x14ac:dyDescent="0.2">
      <c r="A505" s="20">
        <v>913</v>
      </c>
      <c r="B505" s="20" t="s">
        <v>700</v>
      </c>
      <c r="C505" s="20" t="s">
        <v>704</v>
      </c>
      <c r="D505" s="20" t="s">
        <v>705</v>
      </c>
      <c r="E505" s="21" t="s">
        <v>709</v>
      </c>
      <c r="F505" s="28" t="s">
        <v>778</v>
      </c>
      <c r="G505" s="23" t="s">
        <v>707</v>
      </c>
      <c r="H505" s="54">
        <v>2</v>
      </c>
      <c r="I505" s="24" t="str">
        <f t="shared" si="31"/>
        <v>Ņemts vērā RTP redakcijā</v>
      </c>
      <c r="J505" s="23"/>
      <c r="K505" s="24" t="str">
        <f t="shared" si="32"/>
        <v/>
      </c>
      <c r="L505" s="25"/>
      <c r="M505" s="23"/>
      <c r="N505" s="23"/>
      <c r="O505" s="23"/>
      <c r="P505" s="23"/>
      <c r="Q505" s="23"/>
      <c r="R505" s="23"/>
      <c r="S505" s="23"/>
      <c r="T505" s="23"/>
      <c r="U505" s="23"/>
      <c r="V505" s="23"/>
      <c r="W505" s="23"/>
      <c r="X505" s="23"/>
      <c r="Y505" s="23"/>
    </row>
    <row r="506" spans="1:25" ht="281.25" x14ac:dyDescent="0.2">
      <c r="A506" s="20">
        <v>914</v>
      </c>
      <c r="B506" s="20" t="s">
        <v>700</v>
      </c>
      <c r="C506" s="20" t="s">
        <v>704</v>
      </c>
      <c r="D506" s="20" t="s">
        <v>705</v>
      </c>
      <c r="E506" s="21" t="s">
        <v>710</v>
      </c>
      <c r="F506" s="28" t="s">
        <v>779</v>
      </c>
      <c r="G506" s="23" t="s">
        <v>707</v>
      </c>
      <c r="H506" s="54">
        <v>2</v>
      </c>
      <c r="I506" s="24" t="str">
        <f t="shared" si="31"/>
        <v>Ņemts vērā RTP redakcijā</v>
      </c>
      <c r="J506" s="23"/>
      <c r="K506" s="24" t="str">
        <f t="shared" si="32"/>
        <v/>
      </c>
      <c r="L506" s="25"/>
      <c r="M506" s="23"/>
      <c r="N506" s="23"/>
      <c r="O506" s="23"/>
      <c r="P506" s="23"/>
      <c r="Q506" s="23"/>
      <c r="R506" s="23"/>
      <c r="S506" s="23"/>
      <c r="T506" s="23"/>
      <c r="U506" s="23"/>
      <c r="V506" s="23"/>
      <c r="W506" s="23"/>
      <c r="X506" s="23"/>
      <c r="Y506" s="23"/>
    </row>
    <row r="507" spans="1:25" ht="292.5" x14ac:dyDescent="0.2">
      <c r="A507" s="20">
        <v>915</v>
      </c>
      <c r="B507" s="20" t="s">
        <v>700</v>
      </c>
      <c r="C507" s="20" t="s">
        <v>704</v>
      </c>
      <c r="D507" s="20" t="s">
        <v>705</v>
      </c>
      <c r="E507" s="21" t="s">
        <v>711</v>
      </c>
      <c r="F507" s="28" t="s">
        <v>780</v>
      </c>
      <c r="G507" s="23" t="s">
        <v>707</v>
      </c>
      <c r="H507" s="54">
        <v>2</v>
      </c>
      <c r="I507" s="24" t="str">
        <f t="shared" si="31"/>
        <v>Ņemts vērā RTP redakcijā</v>
      </c>
      <c r="J507" s="23"/>
      <c r="K507" s="24" t="str">
        <f t="shared" si="32"/>
        <v/>
      </c>
      <c r="L507" s="25"/>
      <c r="M507" s="23"/>
      <c r="N507" s="23"/>
      <c r="O507" s="23"/>
      <c r="P507" s="23"/>
      <c r="Q507" s="23"/>
      <c r="R507" s="23"/>
      <c r="S507" s="23"/>
      <c r="T507" s="23"/>
      <c r="U507" s="23"/>
      <c r="V507" s="23"/>
      <c r="W507" s="23"/>
      <c r="X507" s="23"/>
      <c r="Y507" s="23"/>
    </row>
    <row r="508" spans="1:25" ht="101.25" x14ac:dyDescent="0.2">
      <c r="A508" s="20">
        <v>916</v>
      </c>
      <c r="B508" s="20" t="s">
        <v>700</v>
      </c>
      <c r="C508" s="20" t="s">
        <v>704</v>
      </c>
      <c r="D508" s="20" t="s">
        <v>705</v>
      </c>
      <c r="E508" s="21" t="s">
        <v>712</v>
      </c>
      <c r="F508" s="28" t="s">
        <v>781</v>
      </c>
      <c r="G508" s="23" t="s">
        <v>707</v>
      </c>
      <c r="H508" s="54">
        <v>1</v>
      </c>
      <c r="I508" s="24" t="str">
        <f t="shared" si="31"/>
        <v>Ņemts vērā TmP</v>
      </c>
      <c r="J508" s="23">
        <v>1</v>
      </c>
      <c r="K508" s="24" t="str">
        <f t="shared" si="32"/>
        <v>UD</v>
      </c>
      <c r="L508" s="25"/>
      <c r="M508" s="23"/>
      <c r="N508" s="23"/>
      <c r="O508" s="23"/>
      <c r="P508" s="23"/>
      <c r="Q508" s="23"/>
      <c r="R508" s="23"/>
      <c r="S508" s="23"/>
      <c r="T508" s="23"/>
      <c r="U508" s="23"/>
      <c r="V508" s="23"/>
      <c r="W508" s="23"/>
      <c r="X508" s="23"/>
      <c r="Y508" s="23"/>
    </row>
    <row r="509" spans="1:25" ht="191.25" x14ac:dyDescent="0.2">
      <c r="A509" s="20">
        <v>917</v>
      </c>
      <c r="B509" s="20" t="s">
        <v>700</v>
      </c>
      <c r="C509" s="20" t="s">
        <v>704</v>
      </c>
      <c r="D509" s="20" t="s">
        <v>705</v>
      </c>
      <c r="E509" s="21" t="s">
        <v>713</v>
      </c>
      <c r="F509" s="28" t="s">
        <v>782</v>
      </c>
      <c r="G509" s="23" t="s">
        <v>707</v>
      </c>
      <c r="H509" s="54">
        <v>1</v>
      </c>
      <c r="I509" s="24" t="str">
        <f t="shared" si="31"/>
        <v>Ņemts vērā TmP</v>
      </c>
      <c r="J509" s="23">
        <v>1</v>
      </c>
      <c r="K509" s="24" t="str">
        <f t="shared" si="32"/>
        <v>UD</v>
      </c>
      <c r="L509" s="25"/>
      <c r="M509" s="23"/>
      <c r="N509" s="23"/>
      <c r="O509" s="23"/>
      <c r="P509" s="23"/>
      <c r="Q509" s="23"/>
      <c r="R509" s="23"/>
      <c r="S509" s="23"/>
      <c r="T509" s="23"/>
      <c r="U509" s="23"/>
      <c r="V509" s="23"/>
      <c r="W509" s="23"/>
      <c r="X509" s="23"/>
      <c r="Y509" s="23"/>
    </row>
    <row r="510" spans="1:25" ht="123.75" x14ac:dyDescent="0.2">
      <c r="A510" s="20">
        <v>918</v>
      </c>
      <c r="B510" s="20" t="s">
        <v>700</v>
      </c>
      <c r="C510" s="20" t="s">
        <v>704</v>
      </c>
      <c r="D510" s="20" t="s">
        <v>705</v>
      </c>
      <c r="E510" s="21" t="s">
        <v>714</v>
      </c>
      <c r="F510" s="28" t="s">
        <v>783</v>
      </c>
      <c r="G510" s="23" t="s">
        <v>707</v>
      </c>
      <c r="H510" s="54">
        <v>2</v>
      </c>
      <c r="I510" s="24" t="str">
        <f t="shared" si="31"/>
        <v>Ņemts vērā RTP redakcijā</v>
      </c>
      <c r="J510" s="23"/>
      <c r="K510" s="24" t="str">
        <f t="shared" si="32"/>
        <v/>
      </c>
      <c r="L510" s="25"/>
      <c r="M510" s="23"/>
      <c r="N510" s="23"/>
      <c r="O510" s="23"/>
      <c r="P510" s="23"/>
      <c r="Q510" s="23"/>
      <c r="R510" s="23"/>
      <c r="S510" s="23"/>
      <c r="T510" s="23"/>
      <c r="U510" s="23"/>
      <c r="V510" s="23"/>
      <c r="W510" s="23"/>
      <c r="X510" s="23"/>
      <c r="Y510" s="23"/>
    </row>
    <row r="511" spans="1:25" ht="67.5" x14ac:dyDescent="0.2">
      <c r="A511" s="20">
        <v>919</v>
      </c>
      <c r="B511" s="20" t="s">
        <v>700</v>
      </c>
      <c r="C511" s="20" t="s">
        <v>704</v>
      </c>
      <c r="D511" s="20" t="s">
        <v>705</v>
      </c>
      <c r="E511" s="21" t="s">
        <v>715</v>
      </c>
      <c r="F511" s="28" t="s">
        <v>784</v>
      </c>
      <c r="G511" s="23" t="s">
        <v>707</v>
      </c>
      <c r="H511" s="54">
        <v>2</v>
      </c>
      <c r="I511" s="24" t="str">
        <f t="shared" si="31"/>
        <v>Ņemts vērā RTP redakcijā</v>
      </c>
      <c r="J511" s="23"/>
      <c r="K511" s="24" t="str">
        <f t="shared" si="32"/>
        <v/>
      </c>
      <c r="L511" s="25"/>
      <c r="M511" s="23"/>
      <c r="N511" s="23"/>
      <c r="O511" s="23"/>
      <c r="P511" s="23"/>
      <c r="Q511" s="23"/>
      <c r="R511" s="23"/>
      <c r="S511" s="23"/>
      <c r="T511" s="23"/>
      <c r="U511" s="23"/>
      <c r="V511" s="23"/>
      <c r="W511" s="23"/>
      <c r="X511" s="23"/>
      <c r="Y511" s="23"/>
    </row>
    <row r="512" spans="1:25" x14ac:dyDescent="0.2">
      <c r="J512" s="23"/>
    </row>
  </sheetData>
  <autoFilter ref="A2:Y511"/>
  <mergeCells count="3">
    <mergeCell ref="Q1:R1"/>
    <mergeCell ref="T1:U1"/>
    <mergeCell ref="V1:W1"/>
  </mergeCells>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Instituc_nosacijumi_Sadalits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Solvita Kalvīte (PAD)</dc:creator>
  <cp:lastModifiedBy>Māra Liepa</cp:lastModifiedBy>
  <cp:revision/>
  <cp:lastPrinted>2017-11-14T13:26:39Z</cp:lastPrinted>
  <dcterms:created xsi:type="dcterms:W3CDTF">2015-02-11T08:13:27Z</dcterms:created>
  <dcterms:modified xsi:type="dcterms:W3CDTF">2017-12-28T09:01:46Z</dcterms:modified>
</cp:coreProperties>
</file>